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liis.paloots\Desktop\"/>
    </mc:Choice>
  </mc:AlternateContent>
  <xr:revisionPtr revIDLastSave="0" documentId="8_{146DA6E1-CD09-490C-8AC7-603E62233BD3}" xr6:coauthVersionLast="47" xr6:coauthVersionMax="47" xr10:uidLastSave="{00000000-0000-0000-0000-000000000000}"/>
  <bookViews>
    <workbookView xWindow="22932" yWindow="-108" windowWidth="30936" windowHeight="16776" firstSheet="1" activeTab="2" xr2:uid="{27A33AD8-C05D-4F08-96CF-7040712FFC8C}"/>
  </bookViews>
  <sheets>
    <sheet name="ANDMED " sheetId="13" state="hidden" r:id="rId1"/>
    <sheet name="HK nimetuse järgi" sheetId="15" r:id="rId2"/>
    <sheet name="MK kokku" sheetId="16" r:id="rId3"/>
  </sheets>
  <definedNames>
    <definedName name="_xlnm._FilterDatabase" localSheetId="0" hidden="1">'ANDMED '!$A$2:$K$211</definedName>
    <definedName name="_xlnm._FilterDatabase" localSheetId="1" hidden="1">'HK nimetuse järgi'!$A$1:$J$192</definedName>
    <definedName name="_GoBack" localSheetId="0">'ANDMED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16" l="1"/>
  <c r="I2" i="16"/>
  <c r="K2" i="16"/>
  <c r="K17" i="16" s="1"/>
  <c r="J2" i="16"/>
  <c r="J17" i="16"/>
  <c r="K1" i="13"/>
  <c r="J1" i="13"/>
  <c r="I1" i="13"/>
  <c r="H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Katrin Lurich</author>
    <author>Peeter Peet</author>
  </authors>
  <commentList>
    <comment ref="D14" authorId="0" shapeId="0" xr:uid="{0F575801-E524-4D84-B502-C7B119261B95}">
      <text>
        <r>
          <rPr>
            <b/>
            <sz val="9"/>
            <color indexed="81"/>
            <rFont val="Segoe UI"/>
            <family val="2"/>
          </rPr>
          <t>Katrin Lurich:</t>
        </r>
        <r>
          <rPr>
            <sz val="9"/>
            <color indexed="81"/>
            <rFont val="Segoe UI"/>
            <family val="2"/>
          </rPr>
          <t xml:space="preserve">
21 ja 22 on kõrvuti majad</t>
        </r>
      </text>
    </comment>
    <comment ref="D17" authorId="0" shapeId="0" xr:uid="{BB5446B1-1FE6-4F22-8E47-571A608D8C68}">
      <text>
        <r>
          <rPr>
            <sz val="9"/>
            <color indexed="81"/>
            <rFont val="Segoe UI"/>
            <family val="2"/>
          </rPr>
          <t xml:space="preserve">
lisandus 21.03.2024</t>
        </r>
      </text>
    </comment>
    <comment ref="D20" authorId="0" shapeId="0" xr:uid="{888114D8-A8D0-4C8B-8D48-32CB02A5501B}">
      <text>
        <r>
          <rPr>
            <sz val="9"/>
            <color indexed="81"/>
            <rFont val="Segoe UI"/>
            <family val="2"/>
          </rPr>
          <t>2 maja Põllu 70+Laste tn1</t>
        </r>
      </text>
    </comment>
    <comment ref="D33" authorId="0" shapeId="0" xr:uid="{44A7BB1A-4694-4350-92D8-9033661552E1}">
      <text>
        <r>
          <rPr>
            <sz val="9"/>
            <color indexed="81"/>
            <rFont val="Segoe UI"/>
            <family val="2"/>
          </rPr>
          <t xml:space="preserve">2 maja kõrvuti siin koos
</t>
        </r>
      </text>
    </comment>
    <comment ref="D35" authorId="0" shapeId="0" xr:uid="{A6E4303D-285F-4C93-AB1E-F7D05312CA2D}">
      <text>
        <r>
          <rPr>
            <sz val="9"/>
            <color indexed="81"/>
            <rFont val="Segoe UI"/>
            <family val="2"/>
          </rPr>
          <t>2maja koos</t>
        </r>
      </text>
    </comment>
    <comment ref="H47" authorId="0" shapeId="0" xr:uid="{E4375F8C-46D1-4EBE-8558-B36FABCA81CD}">
      <text>
        <r>
          <rPr>
            <b/>
            <sz val="9"/>
            <color indexed="81"/>
            <rFont val="Segoe UI"/>
            <family val="2"/>
          </rPr>
          <t>Katrin Lurich:</t>
        </r>
        <r>
          <rPr>
            <sz val="9"/>
            <color indexed="81"/>
            <rFont val="Segoe UI"/>
            <family val="2"/>
          </rPr>
          <t xml:space="preserve">
Männikul 45 ja Merekaldal 22
</t>
        </r>
      </text>
    </comment>
    <comment ref="H51" authorId="0" shapeId="0" xr:uid="{00225C67-3E2C-48D6-AC0B-4757CA7ED266}">
      <text>
        <r>
          <rPr>
            <b/>
            <sz val="9"/>
            <color indexed="81"/>
            <rFont val="Segoe UI"/>
            <family val="2"/>
          </rPr>
          <t>Katrin Lurich:</t>
        </r>
        <r>
          <rPr>
            <sz val="9"/>
            <color indexed="81"/>
            <rFont val="Segoe UI"/>
            <family val="2"/>
          </rPr>
          <t xml:space="preserve">
kõik koos
</t>
        </r>
      </text>
    </comment>
    <comment ref="D53" authorId="0" shapeId="0" xr:uid="{DCA9750D-F8EB-4722-AD6B-86AF33510D2C}">
      <text>
        <r>
          <rPr>
            <sz val="9"/>
            <color indexed="81"/>
            <rFont val="Segoe UI"/>
            <family val="2"/>
          </rPr>
          <t xml:space="preserve">kaks maja koos
</t>
        </r>
      </text>
    </comment>
    <comment ref="D66" authorId="0" shapeId="0" xr:uid="{6D536A87-08F6-4675-8151-CFC867C8C3AE}">
      <text>
        <r>
          <rPr>
            <sz val="9"/>
            <color indexed="81"/>
            <rFont val="Segoe UI"/>
            <family val="2"/>
          </rPr>
          <t xml:space="preserve">
Lisandus 28.03.2024
</t>
        </r>
      </text>
    </comment>
    <comment ref="D76" authorId="0" shapeId="0" xr:uid="{03D88884-0CAD-44CC-93B8-4C9F4910D423}">
      <text>
        <r>
          <rPr>
            <sz val="9"/>
            <color indexed="81"/>
            <rFont val="Segoe UI"/>
            <family val="2"/>
          </rPr>
          <t xml:space="preserve">
2maja koos
</t>
        </r>
      </text>
    </comment>
    <comment ref="D77" authorId="0" shapeId="0" xr:uid="{8A88EEA6-EB7C-4DB1-BABD-AD9619189FED}">
      <text>
        <r>
          <rPr>
            <sz val="9"/>
            <color indexed="81"/>
            <rFont val="Segoe UI"/>
            <family val="2"/>
          </rPr>
          <t xml:space="preserve">
3 maja koos</t>
        </r>
      </text>
    </comment>
    <comment ref="D80" authorId="0" shapeId="0" xr:uid="{1B9003E1-14D6-40E0-BD01-1AC2D761DFBD}">
      <text>
        <r>
          <rPr>
            <sz val="9"/>
            <color indexed="81"/>
            <rFont val="Segoe UI"/>
            <family val="2"/>
          </rPr>
          <t xml:space="preserve">Ei osauta ÜHK
</t>
        </r>
      </text>
    </comment>
    <comment ref="G90" authorId="0" shapeId="0" xr:uid="{AB4954AB-02E1-439F-AA15-D8C75979E7BA}">
      <text>
        <r>
          <rPr>
            <b/>
            <sz val="9"/>
            <color indexed="81"/>
            <rFont val="Segoe UI"/>
            <family val="2"/>
          </rPr>
          <t>Katrin Lurich:</t>
        </r>
        <r>
          <rPr>
            <sz val="9"/>
            <color indexed="81"/>
            <rFont val="Segoe UI"/>
            <family val="2"/>
          </rPr>
          <t xml:space="preserve">
vaata äriregistrist üle MTR teine 
</t>
        </r>
      </text>
    </comment>
    <comment ref="D92" authorId="0" shapeId="0" xr:uid="{3D265C72-3C6D-4AF1-AF54-257F2A1EFFCF}">
      <text>
        <r>
          <rPr>
            <sz val="9"/>
            <color indexed="81"/>
            <rFont val="Segoe UI"/>
            <family val="2"/>
          </rPr>
          <t xml:space="preserve">2 maja koos
</t>
        </r>
      </text>
    </comment>
    <comment ref="D98" authorId="0" shapeId="0" xr:uid="{454AE683-CC1E-4E51-9D17-A03D5F76A649}">
      <text>
        <r>
          <rPr>
            <sz val="9"/>
            <color indexed="81"/>
            <rFont val="Segoe UI"/>
            <family val="2"/>
          </rPr>
          <t xml:space="preserve">2 maja koos
</t>
        </r>
      </text>
    </comment>
    <comment ref="G112" authorId="1" shapeId="0" xr:uid="{8EA77239-592B-49AB-BF17-6329655E455D}">
      <text>
        <r>
          <rPr>
            <b/>
            <sz val="9"/>
            <color indexed="81"/>
            <rFont val="Segoe UI"/>
            <family val="2"/>
          </rPr>
          <t>koguduse registri number</t>
        </r>
      </text>
    </comment>
    <comment ref="D119" authorId="0" shapeId="0" xr:uid="{2E204FCF-9ABF-4325-A68C-CF242BABB8B9}">
      <text>
        <r>
          <rPr>
            <sz val="9"/>
            <color indexed="81"/>
            <rFont val="Segoe UI"/>
            <family val="2"/>
          </rPr>
          <t>kaks maja 74+18</t>
        </r>
      </text>
    </comment>
    <comment ref="D126" authorId="0" shapeId="0" xr:uid="{0FDE7117-42D8-4361-8863-41E6B3A666B7}">
      <text>
        <r>
          <rPr>
            <sz val="9"/>
            <color indexed="81"/>
            <rFont val="Segoe UI"/>
            <family val="2"/>
          </rPr>
          <t xml:space="preserve">kaks maja 9+46
</t>
        </r>
      </text>
    </comment>
    <comment ref="D163" authorId="0" shapeId="0" xr:uid="{7141224F-04D2-40C9-8D5F-AF478EDF35F4}">
      <text>
        <r>
          <rPr>
            <sz val="9"/>
            <color indexed="81"/>
            <rFont val="Segoe UI"/>
            <family val="2"/>
          </rPr>
          <t>2 maja 49+30</t>
        </r>
      </text>
    </comment>
    <comment ref="D166" authorId="0" shapeId="0" xr:uid="{2A89F350-14AB-41D5-AA35-90BE7ADE0A1F}">
      <text>
        <r>
          <rPr>
            <sz val="9"/>
            <color indexed="81"/>
            <rFont val="Segoe UI"/>
            <family val="2"/>
          </rPr>
          <t xml:space="preserve">3 maja koos
</t>
        </r>
      </text>
    </comment>
    <comment ref="D180" authorId="0" shapeId="0" xr:uid="{20582466-C70D-4DCC-9154-22DBB519478C}">
      <text>
        <r>
          <rPr>
            <sz val="9"/>
            <color indexed="81"/>
            <rFont val="Segoe UI"/>
            <family val="2"/>
          </rPr>
          <t>2 maja koos Kooli tn 1 ja 10</t>
        </r>
      </text>
    </comment>
    <comment ref="D183" authorId="0" shapeId="0" xr:uid="{FF153111-62D3-4C1B-82EF-35E1DC2D7DA5}">
      <text>
        <r>
          <rPr>
            <sz val="9"/>
            <color indexed="81"/>
            <rFont val="Segoe UI"/>
            <family val="2"/>
          </rPr>
          <t xml:space="preserve">3 maja koos
</t>
        </r>
      </text>
    </comment>
    <comment ref="H183" authorId="0" shapeId="0" xr:uid="{03D11183-1651-4D69-A811-7840AB0EA684}">
      <text>
        <r>
          <rPr>
            <b/>
            <sz val="9"/>
            <color indexed="81"/>
            <rFont val="Segoe UI"/>
            <family val="2"/>
          </rPr>
          <t>Katrin Lurich:</t>
        </r>
        <r>
          <rPr>
            <sz val="9"/>
            <color indexed="81"/>
            <rFont val="Segoe UI"/>
            <family val="2"/>
          </rPr>
          <t xml:space="preserve">
kolm maja koos 21+10+5
</t>
        </r>
      </text>
    </comment>
    <comment ref="D199" authorId="0" shapeId="0" xr:uid="{C2F3FDE8-8BB6-461D-A499-BC4B3171212A}">
      <text>
        <r>
          <rPr>
            <b/>
            <sz val="9"/>
            <color indexed="81"/>
            <rFont val="Segoe UI"/>
            <family val="2"/>
          </rPr>
          <t>Katrin Lurich:</t>
        </r>
        <r>
          <rPr>
            <sz val="9"/>
            <color indexed="81"/>
            <rFont val="Segoe UI"/>
            <family val="2"/>
          </rPr>
          <t xml:space="preserve">
Liideti KolgaJaani ja Pärna HK üheks üksuseks
</t>
        </r>
      </text>
    </comment>
    <comment ref="D210" authorId="0" shapeId="0" xr:uid="{19B67E9D-68A7-4C6A-8503-5218D93E5FE2}">
      <text>
        <r>
          <rPr>
            <sz val="9"/>
            <color indexed="81"/>
            <rFont val="Segoe UI"/>
            <family val="2"/>
          </rPr>
          <t xml:space="preserve">kaks maja
</t>
        </r>
      </text>
    </comment>
  </commentList>
</comments>
</file>

<file path=xl/sharedStrings.xml><?xml version="1.0" encoding="utf-8"?>
<sst xmlns="http://schemas.openxmlformats.org/spreadsheetml/2006/main" count="1781" uniqueCount="517">
  <si>
    <t>SÜH000175</t>
  </si>
  <si>
    <t>SÜH000174</t>
  </si>
  <si>
    <t>SÜH000173</t>
  </si>
  <si>
    <t>SÜH000172</t>
  </si>
  <si>
    <t>Sihtasutus Mustvee Tervis</t>
  </si>
  <si>
    <t>SÜH000171</t>
  </si>
  <si>
    <t>SÜH000170</t>
  </si>
  <si>
    <t>SÜH000169</t>
  </si>
  <si>
    <t>SÜH000168</t>
  </si>
  <si>
    <t>SÜH000165</t>
  </si>
  <si>
    <t>Valkla Südamekodu OÜ</t>
  </si>
  <si>
    <t>SÜH000163</t>
  </si>
  <si>
    <t>Järve Südamekodu OÜ</t>
  </si>
  <si>
    <t>SÜH000162</t>
  </si>
  <si>
    <t>SÜH000161</t>
  </si>
  <si>
    <t>SÜH000159</t>
  </si>
  <si>
    <t>Südamekodud AS</t>
  </si>
  <si>
    <t>SÜH000155</t>
  </si>
  <si>
    <t>Ahula Pansionaat OÜ</t>
  </si>
  <si>
    <t>SÜH000154</t>
  </si>
  <si>
    <t>Marta kodu OÜ</t>
  </si>
  <si>
    <t>SÜH000152</t>
  </si>
  <si>
    <t>SÜH000067</t>
  </si>
  <si>
    <t>SÜH000075</t>
  </si>
  <si>
    <t>Mulgi Hoolekandekeskus</t>
  </si>
  <si>
    <t>SÜH000053</t>
  </si>
  <si>
    <t>SÜH000150</t>
  </si>
  <si>
    <t>SÜH000147</t>
  </si>
  <si>
    <t>SÜH000149</t>
  </si>
  <si>
    <t>Sihtasutus Rõngu Hooldekodu</t>
  </si>
  <si>
    <t>SÜH000144</t>
  </si>
  <si>
    <t>SÜH000146</t>
  </si>
  <si>
    <t>SÜH000145</t>
  </si>
  <si>
    <t>SÜH000143</t>
  </si>
  <si>
    <t>SÜH000142</t>
  </si>
  <si>
    <t>OÜ Nemesten</t>
  </si>
  <si>
    <t>SÜH000140</t>
  </si>
  <si>
    <t>SÜH000138</t>
  </si>
  <si>
    <t>SÜH000137</t>
  </si>
  <si>
    <t>Häädemeeste Eakate Kodu</t>
  </si>
  <si>
    <t>SÜH000133</t>
  </si>
  <si>
    <t>Tootsi Hooldekodu</t>
  </si>
  <si>
    <t>SÜH000129</t>
  </si>
  <si>
    <t>SÜH000128</t>
  </si>
  <si>
    <t>SÜH000130</t>
  </si>
  <si>
    <t>Tammiku Kodu</t>
  </si>
  <si>
    <t>SÜH000136</t>
  </si>
  <si>
    <t>SÜH000131</t>
  </si>
  <si>
    <t>SÜH000134</t>
  </si>
  <si>
    <t>Risti Hooldekodu</t>
  </si>
  <si>
    <t>SÜH000126</t>
  </si>
  <si>
    <t>Pansionaat OÜ</t>
  </si>
  <si>
    <t>SÜH000135</t>
  </si>
  <si>
    <t>SÜH000127</t>
  </si>
  <si>
    <t>SÜH000132</t>
  </si>
  <si>
    <t>SÜH000123</t>
  </si>
  <si>
    <t>SÜH000119</t>
  </si>
  <si>
    <t>SÜH000116</t>
  </si>
  <si>
    <t>SÜH000118</t>
  </si>
  <si>
    <t>Juuru ja Kaiu Hooldekodu</t>
  </si>
  <si>
    <t>SÜH000117</t>
  </si>
  <si>
    <t>Pandivere Pansion OÜ</t>
  </si>
  <si>
    <t>SÜH000115</t>
  </si>
  <si>
    <t>SÜH000120</t>
  </si>
  <si>
    <t>SÜH000124</t>
  </si>
  <si>
    <t>Eakate Hooldekodu OÜ</t>
  </si>
  <si>
    <t>SÜH000121</t>
  </si>
  <si>
    <t>SÜH000122</t>
  </si>
  <si>
    <t>SÜH000125</t>
  </si>
  <si>
    <t>Tori Hooldekodu OÜ</t>
  </si>
  <si>
    <t>SÜH000111</t>
  </si>
  <si>
    <t>AS Tõrva Tervisekeskus</t>
  </si>
  <si>
    <t>SÜH000113</t>
  </si>
  <si>
    <t>SÜH000106</t>
  </si>
  <si>
    <t>SÜH000108</t>
  </si>
  <si>
    <t>SÜH000107</t>
  </si>
  <si>
    <t>Surju Hooldekodu Videvik</t>
  </si>
  <si>
    <t>SÜH000104</t>
  </si>
  <si>
    <t>SÜH000110</t>
  </si>
  <si>
    <t>SÜH000105</t>
  </si>
  <si>
    <t>SÜH000109</t>
  </si>
  <si>
    <t>Lustivere Hooldekodu</t>
  </si>
  <si>
    <t>SÜH000114</t>
  </si>
  <si>
    <t>Pärsama Hooldekodu</t>
  </si>
  <si>
    <t>SÜH000103</t>
  </si>
  <si>
    <t>SÜH000097</t>
  </si>
  <si>
    <t>SÜH000091</t>
  </si>
  <si>
    <t>SÜH000094</t>
  </si>
  <si>
    <t>SÜH000096</t>
  </si>
  <si>
    <t>SÜH000102</t>
  </si>
  <si>
    <t>SÜH000093</t>
  </si>
  <si>
    <t>SÜH000099</t>
  </si>
  <si>
    <t>Värska Südamekodu OÜ</t>
  </si>
  <si>
    <t>SÜH000095</t>
  </si>
  <si>
    <t>SÜH000100</t>
  </si>
  <si>
    <t>SÜH000086</t>
  </si>
  <si>
    <t>SÜH000088</t>
  </si>
  <si>
    <t>Väärikas Vanadus OÜ</t>
  </si>
  <si>
    <t>SÜH000089</t>
  </si>
  <si>
    <t>SÜH000087</t>
  </si>
  <si>
    <t>SÜH000084</t>
  </si>
  <si>
    <t>Hageri Hooldekodu MTÜ</t>
  </si>
  <si>
    <t>SÜH000085</t>
  </si>
  <si>
    <t>SÜH000081</t>
  </si>
  <si>
    <t>Pansionaat Kose OÜ</t>
  </si>
  <si>
    <t>SÜH000082</t>
  </si>
  <si>
    <t>SÜH000078</t>
  </si>
  <si>
    <t>SÜH000079</t>
  </si>
  <si>
    <t>SÜH000076</t>
  </si>
  <si>
    <t>SÜH000077</t>
  </si>
  <si>
    <t>Benita Kodu AS</t>
  </si>
  <si>
    <t>SÜH000073</t>
  </si>
  <si>
    <t>SÜH000074</t>
  </si>
  <si>
    <t>SÜH000069</t>
  </si>
  <si>
    <t>SÜH000070</t>
  </si>
  <si>
    <t>SÜH000072</t>
  </si>
  <si>
    <t>SÜH000064</t>
  </si>
  <si>
    <t>SÜH000071</t>
  </si>
  <si>
    <t>SÜH000066</t>
  </si>
  <si>
    <t>SÜH000068</t>
  </si>
  <si>
    <t>SÜH000065</t>
  </si>
  <si>
    <t>Narva Sotsiaaltöökeskus</t>
  </si>
  <si>
    <t>SÜH000063</t>
  </si>
  <si>
    <t>SÜH000062</t>
  </si>
  <si>
    <t>Piigaste Südamekodu OÜ</t>
  </si>
  <si>
    <t>SÜH000060</t>
  </si>
  <si>
    <t>Vändra Alevi Hoolekandekeskus</t>
  </si>
  <si>
    <t>SÜH000050</t>
  </si>
  <si>
    <t>SÜH000051</t>
  </si>
  <si>
    <t>SÜH000054</t>
  </si>
  <si>
    <t>Uhtna Hooldekodu</t>
  </si>
  <si>
    <t>SÜH000057</t>
  </si>
  <si>
    <t>SÜH000056</t>
  </si>
  <si>
    <t>Karula Hooldemaja</t>
  </si>
  <si>
    <t>SÜH000058</t>
  </si>
  <si>
    <t>SÜH000052</t>
  </si>
  <si>
    <t>SÜH000055</t>
  </si>
  <si>
    <t>SÜH000059</t>
  </si>
  <si>
    <t>SÜH000048</t>
  </si>
  <si>
    <t>Helme Pansionaat AS</t>
  </si>
  <si>
    <t>SÜH000045</t>
  </si>
  <si>
    <t>SÜH000049</t>
  </si>
  <si>
    <t>SÜH000046</t>
  </si>
  <si>
    <t>SÜH000041</t>
  </si>
  <si>
    <t>SÜH000040</t>
  </si>
  <si>
    <t>SÜH000043</t>
  </si>
  <si>
    <t>SÜH000042</t>
  </si>
  <si>
    <t>SÜH000037</t>
  </si>
  <si>
    <t>Tammiste Hooldekodu</t>
  </si>
  <si>
    <t>SÜH000036</t>
  </si>
  <si>
    <t>Kärstna Hooldekodu</t>
  </si>
  <si>
    <t>SÜH000038</t>
  </si>
  <si>
    <t>SÜH000039</t>
  </si>
  <si>
    <t>SÜH000035</t>
  </si>
  <si>
    <t>Kääpa Sotsiaalkeskus</t>
  </si>
  <si>
    <t>SÜH000034</t>
  </si>
  <si>
    <t>SÜH000033</t>
  </si>
  <si>
    <t>SÜH000032</t>
  </si>
  <si>
    <t>SÜH000031</t>
  </si>
  <si>
    <t>SÜH000030</t>
  </si>
  <si>
    <t>Põlva Valla Hooldekodu</t>
  </si>
  <si>
    <t>SÜH000029</t>
  </si>
  <si>
    <t>SÜH000023</t>
  </si>
  <si>
    <t>Rõuge Hooldekodu</t>
  </si>
  <si>
    <t>SÜH000027</t>
  </si>
  <si>
    <t>Tartu Hooldekodu</t>
  </si>
  <si>
    <t>SÜH000024</t>
  </si>
  <si>
    <t>Märjamaa Haigla AS</t>
  </si>
  <si>
    <t>SÜH000022</t>
  </si>
  <si>
    <t>SÜH000021</t>
  </si>
  <si>
    <t>SÜH000019</t>
  </si>
  <si>
    <t>SÜH000020</t>
  </si>
  <si>
    <t>SÜH000018</t>
  </si>
  <si>
    <t>SÜH000017</t>
  </si>
  <si>
    <t>SÜH000016</t>
  </si>
  <si>
    <t>SÜH000015</t>
  </si>
  <si>
    <t>SÜH000014</t>
  </si>
  <si>
    <t>AS Koeru Hooldekeskus</t>
  </si>
  <si>
    <t>SÜH000013</t>
  </si>
  <si>
    <t>SÜH000012</t>
  </si>
  <si>
    <t>SÜH000009</t>
  </si>
  <si>
    <t>Ulvi Kodu</t>
  </si>
  <si>
    <t>SÜH000011</t>
  </si>
  <si>
    <t>Laheda Sotsiaalkeskus</t>
  </si>
  <si>
    <t>SÜH000010</t>
  </si>
  <si>
    <t>Kihelkonna Hooldekodu</t>
  </si>
  <si>
    <t>SÜH000008</t>
  </si>
  <si>
    <t>SÜH000007</t>
  </si>
  <si>
    <t>SÜH000005</t>
  </si>
  <si>
    <t>Leevi Hooldekodu</t>
  </si>
  <si>
    <t>SÜH000006</t>
  </si>
  <si>
    <t>SÜH000004</t>
  </si>
  <si>
    <t>SÜH000001</t>
  </si>
  <si>
    <t>SÜH000003</t>
  </si>
  <si>
    <t>Piirkond</t>
  </si>
  <si>
    <t>Maakond</t>
  </si>
  <si>
    <t>HK asukoha KOV</t>
  </si>
  <si>
    <t>Tegevuskoha nimetus</t>
  </si>
  <si>
    <t>Kett</t>
  </si>
  <si>
    <t>Tegevusloa nr</t>
  </si>
  <si>
    <t>Ärireg.kood</t>
  </si>
  <si>
    <t>Põhi</t>
  </si>
  <si>
    <t>Harjumaa</t>
  </si>
  <si>
    <t>Harku vald</t>
  </si>
  <si>
    <t>Viru Haigla AS/Pihlakodu Tabasalu</t>
  </si>
  <si>
    <t>Pihlakodud</t>
  </si>
  <si>
    <t>Jõelähtme vald</t>
  </si>
  <si>
    <t>Osaühing Random Impex                                     (Ihasalu pansionaat)</t>
  </si>
  <si>
    <t>Keila linn</t>
  </si>
  <si>
    <t>SA Keila Haigla (uus nimi Elora Keila Haigla AS)</t>
  </si>
  <si>
    <t>Elora</t>
  </si>
  <si>
    <t>Kose vald</t>
  </si>
  <si>
    <t>MTÜ Paunküla Hooldekeskus</t>
  </si>
  <si>
    <t>AS Lõuna-Eesti Hooldekeskus, Kose Kodu, Harjumaa</t>
  </si>
  <si>
    <t>Lõuna-Eesti hooldekeskus</t>
  </si>
  <si>
    <t>Kuusalu vald</t>
  </si>
  <si>
    <t>Südamekodud</t>
  </si>
  <si>
    <t>Loksa linn</t>
  </si>
  <si>
    <t>Eakate Kodu/ OP Eakate Kodu OÜ</t>
  </si>
  <si>
    <t>Eakate Kodu</t>
  </si>
  <si>
    <t>Lääne-Harju vald</t>
  </si>
  <si>
    <t xml:space="preserve">OÜ Karjaküla Sotsiaalkeskus </t>
  </si>
  <si>
    <t>Maardu linn</t>
  </si>
  <si>
    <t>Lootuse Rand</t>
  </si>
  <si>
    <t xml:space="preserve">Lootuse Rand OÜ (Muuga kodu) </t>
  </si>
  <si>
    <t>Tallinn</t>
  </si>
  <si>
    <t>Iru Hoodekodu</t>
  </si>
  <si>
    <t>SA Hiiu Ravikeskus (uue nimega Elora Hiiu Haigla AS)</t>
  </si>
  <si>
    <t>Lootuse Rand OÜ (Gonsiori Kodu)</t>
  </si>
  <si>
    <t>Viru Haigla AS/Pihlakodu Nõmme</t>
  </si>
  <si>
    <t>Viimsi vald</t>
  </si>
  <si>
    <t>AS Rannapere Pansionaat</t>
  </si>
  <si>
    <t xml:space="preserve">Viru Haigla AS/Viimsi Pihlakodu </t>
  </si>
  <si>
    <t>Lääne</t>
  </si>
  <si>
    <t>Hiiumaa</t>
  </si>
  <si>
    <t>Hiiumaa vald</t>
  </si>
  <si>
    <t>SA Hiiu Maakonna Hooldekeskus Tohvri Hiiumaa</t>
  </si>
  <si>
    <t xml:space="preserve"> MTÜ Samaaria Eesti Misjon</t>
  </si>
  <si>
    <t>Ida</t>
  </si>
  <si>
    <t>Ida-Virumaa</t>
  </si>
  <si>
    <t>Alutaguse vald</t>
  </si>
  <si>
    <t>SA Alutaguse Hoolekeskus</t>
  </si>
  <si>
    <t>Jõhvi vald</t>
  </si>
  <si>
    <t>SA Jõhvi Haigla</t>
  </si>
  <si>
    <t>SA Jõhvi Hooldekeskus</t>
  </si>
  <si>
    <t>Kohtla-Järve linn</t>
  </si>
  <si>
    <t xml:space="preserve">OÜ Häcke  hooldekodu      </t>
  </si>
  <si>
    <t>Häcke</t>
  </si>
  <si>
    <t>Kohtla-Järve Vanurite Hooldekodu (A.M.V.K. HOOLDUSTEENUS OÜ)</t>
  </si>
  <si>
    <t>SA Ida-Viru Keskhaigla</t>
  </si>
  <si>
    <t>Lüganuse vald</t>
  </si>
  <si>
    <t>MTÜ Vahtra Hooldemaja</t>
  </si>
  <si>
    <t>MTÜ Vahtra Hooldemaja, AA Hooldekodu</t>
  </si>
  <si>
    <t xml:space="preserve"> SA Kiviõli Tervisekeskus</t>
  </si>
  <si>
    <t xml:space="preserve">
90003338</t>
  </si>
  <si>
    <t>Sillamäe linn</t>
  </si>
  <si>
    <t>SA Sillamäe Haigla</t>
  </si>
  <si>
    <t>Narva linn</t>
  </si>
  <si>
    <t>Narva-Jõesuu linn</t>
  </si>
  <si>
    <t>SA Narva-Jõesuu Hooldekodu</t>
  </si>
  <si>
    <t>Lõuna</t>
  </si>
  <si>
    <t>Jõgevamaa</t>
  </si>
  <si>
    <t xml:space="preserve"> Mustvee vald</t>
  </si>
  <si>
    <t xml:space="preserve">MTÜ Kääpa Hooldekeskus </t>
  </si>
  <si>
    <t xml:space="preserve">
80292488</t>
  </si>
  <si>
    <t>MTÜ Avinurme Sotsiaal- ja Turvakeskus</t>
  </si>
  <si>
    <t>Jõgeva vald</t>
  </si>
  <si>
    <t>OÜ Jõgeva Sotsiaalkeskus Elukaar</t>
  </si>
  <si>
    <t>SA Jõgeva Haigla</t>
  </si>
  <si>
    <t xml:space="preserve">
90007425</t>
  </si>
  <si>
    <t>MTÜ Iseseisev Elu               (Kaarepere Pansionaat)</t>
  </si>
  <si>
    <t>Põltsamaa vald</t>
  </si>
  <si>
    <t>AS Lõuna-Eesti Hooldekeskus Põltsamaa Kodu</t>
  </si>
  <si>
    <t>Sihtasutus Põltsamaa Tervis (90007738)</t>
  </si>
  <si>
    <t>Järvamaa</t>
  </si>
  <si>
    <t>Järva vald</t>
  </si>
  <si>
    <t xml:space="preserve">OÜ Peetri Hooldekodu </t>
  </si>
  <si>
    <t xml:space="preserve">
16393786</t>
  </si>
  <si>
    <t>Paide linn</t>
  </si>
  <si>
    <t>Türi vald</t>
  </si>
  <si>
    <t>Väätsa Eakate kodu</t>
  </si>
  <si>
    <t>Läänemaa</t>
  </si>
  <si>
    <t>Haapsalu linn</t>
  </si>
  <si>
    <t>SA Läänemaa Haigla</t>
  </si>
  <si>
    <t>Lääne-Nigule vald</t>
  </si>
  <si>
    <t xml:space="preserve">Oru Hooldekodu, </t>
  </si>
  <si>
    <t xml:space="preserve">Maarjamaa Kodud OÜ </t>
  </si>
  <si>
    <t>Lääne-Virumaa</t>
  </si>
  <si>
    <t>Haljala vald</t>
  </si>
  <si>
    <t>OP Eakatekodu OÜ/  Aaspere Eakate Kodu</t>
  </si>
  <si>
    <t>Rakvere linn</t>
  </si>
  <si>
    <t>OP Eakatekodu OÜ/  Rakvere Eakate Kodu</t>
  </si>
  <si>
    <t xml:space="preserve">OÜ Häcke     (pansionaat "Kuldne Sügis")  </t>
  </si>
  <si>
    <t>S.K.Rakvere Hooldekodu OÜ</t>
  </si>
  <si>
    <t>Rakvere vald</t>
  </si>
  <si>
    <t>Tapa vald</t>
  </si>
  <si>
    <t xml:space="preserve">OÜ Indsalu (Pruuna mõis)  </t>
  </si>
  <si>
    <t>Tapa Valla Hooldekodu (Sääse tn 4, Tamsalu)</t>
  </si>
  <si>
    <t>Tapa Valla Hooldekodu (Kesk tn 9, Tapa linn)</t>
  </si>
  <si>
    <t>Imastu Hooldekodu</t>
  </si>
  <si>
    <t>Vinni vald</t>
  </si>
  <si>
    <t>Viru-Nigula vald</t>
  </si>
  <si>
    <t xml:space="preserve">OÜ Westender  </t>
  </si>
  <si>
    <t>MTÜ LILLE TURVAKODU</t>
  </si>
  <si>
    <t>Väike-Maarja vald</t>
  </si>
  <si>
    <t>Väike-Maarja vallavalitsus                       (Väike-Maarja Hooldekodu)</t>
  </si>
  <si>
    <t xml:space="preserve">
75027229</t>
  </si>
  <si>
    <t>Väike-Maarja vallavalitsus              (Tammiku Hooldekodu)</t>
  </si>
  <si>
    <t>Põlvamaa</t>
  </si>
  <si>
    <t>Kanepi vald</t>
  </si>
  <si>
    <t xml:space="preserve">
75011091</t>
  </si>
  <si>
    <t xml:space="preserve">
14911403</t>
  </si>
  <si>
    <t xml:space="preserve">AS Lõuna-Eesti Hooldekeskus Kanepi Kodu                                                         </t>
  </si>
  <si>
    <t>Karaski Pansionaat</t>
  </si>
  <si>
    <t>Põlva vald</t>
  </si>
  <si>
    <t>Räpina vald</t>
  </si>
  <si>
    <t>EELK Räpina Miikaeli koguduse hooldekodu</t>
  </si>
  <si>
    <t>OÜ Kagutuul                                                 (Ristipalo Pansionaat)</t>
  </si>
  <si>
    <t>AS Räpina Haigla</t>
  </si>
  <si>
    <t>Pärnumaa</t>
  </si>
  <si>
    <t>Häädemeeste vald</t>
  </si>
  <si>
    <t xml:space="preserve">
75036228</t>
  </si>
  <si>
    <t>Lääneranna vald</t>
  </si>
  <si>
    <t xml:space="preserve">SA Lääneranna Hoolekanne </t>
  </si>
  <si>
    <t>Põhja-Pärnumaa vald</t>
  </si>
  <si>
    <t>MTÜ Halinga Turvakodu Halinga Mõis</t>
  </si>
  <si>
    <t>MTÜ Halinga Turvakodu Wildenau</t>
  </si>
  <si>
    <t xml:space="preserve">MTÜ Halinga Turvakodu Vahenurme </t>
  </si>
  <si>
    <t xml:space="preserve">SA Pärnu-Jaagupi Hoolduskodu
</t>
  </si>
  <si>
    <t>SA Pärnu-Jaagupi Hoolduskodu Kaelase Kodu</t>
  </si>
  <si>
    <t>Pärnu linn</t>
  </si>
  <si>
    <t>SA Pärnu Haigla Õendus- ja hoolduskeskus</t>
  </si>
  <si>
    <t>Zunt OÜ                                                       (Fööniks Pansionaat)</t>
  </si>
  <si>
    <t>SA Tõstamaa Hooldekodu</t>
  </si>
  <si>
    <t>SA Tõstamaa Hooldekodu                     (Pootsi maja)</t>
  </si>
  <si>
    <t>Saarde vald</t>
  </si>
  <si>
    <t xml:space="preserve">SA Kilingi Nõmme Tervise- ja Hoolduskeskus </t>
  </si>
  <si>
    <t>Tori vald</t>
  </si>
  <si>
    <t>Raplamaa</t>
  </si>
  <si>
    <t xml:space="preserve">  Rapla vald</t>
  </si>
  <si>
    <t>Kaiu Hooldekodu (äriregistri nimi on Juuru ja Kaiu Hooldekodu)</t>
  </si>
  <si>
    <t>Juuru Hooldekodu (äriregistri nimi on Juuru ja Kaiu Hooldekodu)</t>
  </si>
  <si>
    <t>Rapla Vallavalitsus                                                (Rapla Hooldekeskus)</t>
  </si>
  <si>
    <t xml:space="preserve"> OÜ Kuusiku Hooldekodu</t>
  </si>
  <si>
    <t xml:space="preserve">OÜ Iira Hooldekodu </t>
  </si>
  <si>
    <t>Kehtna vald</t>
  </si>
  <si>
    <t>SeniorPlus Kodud OÜ (varem OÜ Balti Sotsiaalteenused)Kalbu eakatekodu</t>
  </si>
  <si>
    <t>SeniorPlus Kodud OÜ (varem OÜ Balti Sotsiaalteenused) Järvakandi eakatekodu</t>
  </si>
  <si>
    <t>Kohila vald</t>
  </si>
  <si>
    <t>Märjamaa vald</t>
  </si>
  <si>
    <t>Kuuda Hooldekodu OÜ</t>
  </si>
  <si>
    <t>Vigala Hooldekodu</t>
  </si>
  <si>
    <t>Saaremaa</t>
  </si>
  <si>
    <t>Muhu vald</t>
  </si>
  <si>
    <t>Muhu Hooldekeskus SA</t>
  </si>
  <si>
    <t>Saaremaa vald</t>
  </si>
  <si>
    <t>Kuressaare Haigla SA (hooldekodu)</t>
  </si>
  <si>
    <t xml:space="preserve">SA Hooldekodu Saaremaa Valss   </t>
  </si>
  <si>
    <t>Tartumaa</t>
  </si>
  <si>
    <t xml:space="preserve"> Peipisääre vald</t>
  </si>
  <si>
    <t>SA Peipsiveere Hooldusravikeskus</t>
  </si>
  <si>
    <t>Elva vald</t>
  </si>
  <si>
    <t>AS Lõuna-Eesti Hooldekeskus, Hellenurme Kodu</t>
  </si>
  <si>
    <t xml:space="preserve"> SA Elva Haigla TM</t>
  </si>
  <si>
    <t>Kambja vald</t>
  </si>
  <si>
    <t>SA Aarike Hooldekeskus</t>
  </si>
  <si>
    <t>Kastre vald</t>
  </si>
  <si>
    <t>SA Hooldekodu Härmalõng KASTRE</t>
  </si>
  <si>
    <t>SA Hooldekodu Härmalõng VÕNNU</t>
  </si>
  <si>
    <t>Nõo vald</t>
  </si>
  <si>
    <t>SA Nõo Hooldekodu</t>
  </si>
  <si>
    <t>Tartu linn</t>
  </si>
  <si>
    <t>SA Tartu Vaimse Tervise Hoolde Keskus</t>
  </si>
  <si>
    <t xml:space="preserve">Tartu Eluringikeskus OÜ </t>
  </si>
  <si>
    <t>Valgamaa</t>
  </si>
  <si>
    <t>Otepää vald</t>
  </si>
  <si>
    <t>AS Lõuna-Eesti Hooldekeskus, Sangaste Kodu</t>
  </si>
  <si>
    <t>Otepää Tervisekeskus SA</t>
  </si>
  <si>
    <t>Tõrva vald</t>
  </si>
  <si>
    <t>Valga vald</t>
  </si>
  <si>
    <t>MTÜ Paju Pansionaadid</t>
  </si>
  <si>
    <t>Taheva Sanatoorium SA</t>
  </si>
  <si>
    <t>Valga Haigla AS</t>
  </si>
  <si>
    <t>Viljandimaa</t>
  </si>
  <si>
    <t>Mulgi vald</t>
  </si>
  <si>
    <t>SA Abja Haigla</t>
  </si>
  <si>
    <t>AS Lõuna-Eesti Hooldekeskus, Karksi  Kodu</t>
  </si>
  <si>
    <t>Põhja-Sakala vald</t>
  </si>
  <si>
    <t>SA Lõhavere Ravi-ja Hooldekeskus</t>
  </si>
  <si>
    <t>Põhja-Sakala Vallavalitsus                                   Pilistvere Hooldekodu</t>
  </si>
  <si>
    <t>Viljandi vald</t>
  </si>
  <si>
    <t>Viljandi Hoolekandekeskus (varem SA Viljandimaa Hoolekandekeskus)</t>
  </si>
  <si>
    <t>SA Viljandi Haigla</t>
  </si>
  <si>
    <t xml:space="preserve">OÜ Avitar </t>
  </si>
  <si>
    <t>Võrumaa</t>
  </si>
  <si>
    <t xml:space="preserve"> Võru vald</t>
  </si>
  <si>
    <t>OÜ Vastseliina Hooldekodu</t>
  </si>
  <si>
    <t>SA Sõmerpalu Hooldekodu</t>
  </si>
  <si>
    <t xml:space="preserve">AS Lõuna-Eesti Haigla </t>
  </si>
  <si>
    <t>Antsla vald</t>
  </si>
  <si>
    <t>Antsla Tervisekeskus</t>
  </si>
  <si>
    <t>Rõuge vald</t>
  </si>
  <si>
    <t xml:space="preserve"> Hooldekodu Pihlakobar</t>
  </si>
  <si>
    <t>Setomaa vald</t>
  </si>
  <si>
    <t xml:space="preserve">Setomaa Hooldekodu  </t>
  </si>
  <si>
    <t>Villaalfredi</t>
  </si>
  <si>
    <t>Põltsamaa Tervis</t>
  </si>
  <si>
    <t>Südamekodud AS (Pirita)</t>
  </si>
  <si>
    <t>Mulgi HK</t>
  </si>
  <si>
    <t>SA Lääneranna Hoolekanne</t>
  </si>
  <si>
    <t>Halinga Turvakodu</t>
  </si>
  <si>
    <t>Vahtra Hooldemaja</t>
  </si>
  <si>
    <t>Senior Pluss Kodud</t>
  </si>
  <si>
    <t>Viru Haigla AS/Tapa Pihlakodu</t>
  </si>
  <si>
    <t>SA Härmalõng</t>
  </si>
  <si>
    <t>Tõrva Tervisekeskus</t>
  </si>
  <si>
    <t>MTÜ Paju Pansionaadid (Mõisahoone I korrus)</t>
  </si>
  <si>
    <t>Alutaguse Hoolekeskus</t>
  </si>
  <si>
    <t xml:space="preserve">Taheva Sanatoorium </t>
  </si>
  <si>
    <t>Hooldekeskus Tohvri</t>
  </si>
  <si>
    <t>Tõstamaa Hooldekodud</t>
  </si>
  <si>
    <t>Otepää Tervisekeskus</t>
  </si>
  <si>
    <t>Tartu Vaimse Tervise Hooldekeskus</t>
  </si>
  <si>
    <t>AKERSONI OÜ (Päinurme kodu)</t>
  </si>
  <si>
    <t>Tammiste Hooldekodu (Brüsseli maja)</t>
  </si>
  <si>
    <t>Tammiste Hooldekodu (Pariisi maja)</t>
  </si>
  <si>
    <t>Tammiste Hooldekodu (Jurmala maja)</t>
  </si>
  <si>
    <t>Tammiste Hooldekodu (Palanga maja)</t>
  </si>
  <si>
    <t>Tammiste Hooldekodu  (Tieli maja)</t>
  </si>
  <si>
    <t>Tammiste Hooldekodu (Jõõpre)</t>
  </si>
  <si>
    <t>Pansionaat Kose</t>
  </si>
  <si>
    <t>Paide Südamekodu OÜ (endine Häcke)</t>
  </si>
  <si>
    <t>Lootuse Rand OÜ (Muuga kodu)</t>
  </si>
  <si>
    <t>Lootuse Rand OÜ(Marja kodu)</t>
  </si>
  <si>
    <t>Ilmara</t>
  </si>
  <si>
    <t>SA Vändra Õenduskodu (e.Tervisekeskus)</t>
  </si>
  <si>
    <t>SeniorPlus Kodud OÜ (varem OÜ Balti Sotsiaalteenused) Lokuta eakatekodu</t>
  </si>
  <si>
    <t>Elora Maardu Haigla AS</t>
  </si>
  <si>
    <t>SÜH000177</t>
  </si>
  <si>
    <t xml:space="preserve">Soleros OÜ </t>
  </si>
  <si>
    <t>SÜH000178</t>
  </si>
  <si>
    <t>Rakvere Haigla AS</t>
  </si>
  <si>
    <t>SÜH000176</t>
  </si>
  <si>
    <t>Sihtasutus Narva Õigeusu Seek</t>
  </si>
  <si>
    <t>SÜH000179</t>
  </si>
  <si>
    <t>OÜ Maarjamaja</t>
  </si>
  <si>
    <t>Pärna Pansionaat</t>
  </si>
  <si>
    <t>SÜH000061</t>
  </si>
  <si>
    <t>Pariisi Erihoolduskeskus OÜ</t>
  </si>
  <si>
    <t>SÜH000180</t>
  </si>
  <si>
    <t>Sihtasutus Rõngu Hooldekodu (end.UdernaHK)</t>
  </si>
  <si>
    <t>Tartu Südamekodu OÜ</t>
  </si>
  <si>
    <t>Krabikodu OÜ</t>
  </si>
  <si>
    <t>Tartu vald</t>
  </si>
  <si>
    <t>SÜH000182</t>
  </si>
  <si>
    <t>SÜH000181</t>
  </si>
  <si>
    <t>arv tegevusloal 31.12.2024 MTR</t>
  </si>
  <si>
    <t>Iru Hooldekodu (Nõmme Sotsiaalmaja)</t>
  </si>
  <si>
    <t>Viimsi Hooldekodu</t>
  </si>
  <si>
    <t>SÜH000183</t>
  </si>
  <si>
    <t>OÜ Ilmara (Männiku ja Merekalda pansionaat)</t>
  </si>
  <si>
    <t>Kanepi valla Hooldekeskus(end. Põlgaste Pansionaat)</t>
  </si>
  <si>
    <t xml:space="preserve"> Kanepi valla Hooldekeskus(end.Saverna Hooldekodu)</t>
  </si>
  <si>
    <t>Kanepi valla Hooldekeskus(end.Krootuse Hooldekodu)</t>
  </si>
  <si>
    <t>Kanepi valla Hooldekeskus</t>
  </si>
  <si>
    <t>Helme Hooldekodu OÜ llikus SÜH000048 alla 22.03.2025</t>
  </si>
  <si>
    <t>O.R.V. Hoolekeskus Osaühing</t>
  </si>
  <si>
    <t>SÜH000184</t>
  </si>
  <si>
    <t>Kihnu vald</t>
  </si>
  <si>
    <t>Kihnu Vallavalitsus</t>
  </si>
  <si>
    <t>SÜH000185</t>
  </si>
  <si>
    <t>Pihlakodu AS (Tartu)</t>
  </si>
  <si>
    <t>arv tegevusloal 31.12.2025 MTR</t>
  </si>
  <si>
    <t>Klooga Kodu OÜ</t>
  </si>
  <si>
    <t>SÜH000186</t>
  </si>
  <si>
    <t>PuiesteeKodu OÜ</t>
  </si>
  <si>
    <t>SÜH000187</t>
  </si>
  <si>
    <t>arv tegevusloal 30.04.2026 MTR</t>
  </si>
  <si>
    <t>Heleni Pansionaat OÜ</t>
  </si>
  <si>
    <t>SÜH000188</t>
  </si>
  <si>
    <t>Kokku</t>
  </si>
  <si>
    <t>arv tegevusloal 31.12.2023 MTR</t>
  </si>
  <si>
    <t>MTÜ Kääpa Hooldekeskus</t>
  </si>
  <si>
    <t>SA Kilingi Nõmme Tervise- ja Hoolduskeskus</t>
  </si>
  <si>
    <t>Setomaa Hooldekodu</t>
  </si>
  <si>
    <t>SA Pärnu-Jaagupi Hoolduskodu</t>
  </si>
  <si>
    <t>AS Lõuna-Eesti Haigla</t>
  </si>
  <si>
    <t>OÜ Avitar</t>
  </si>
  <si>
    <t>AS Lõuna-Eesti Hooldekeskus Kanepi Kodu</t>
  </si>
  <si>
    <t>SA Hooldekodu Saaremaa Valss</t>
  </si>
  <si>
    <t>OÜ Westender</t>
  </si>
  <si>
    <t>OÜ Karjaküla Sotsiaalkeskus</t>
  </si>
  <si>
    <t>Maarjamaa Kodud OÜ</t>
  </si>
  <si>
    <t>Viru Haigla AS/Viimsi Pihlakodu</t>
  </si>
  <si>
    <t>MTÜ Halinga Turvakodu Vahenurme</t>
  </si>
  <si>
    <t>OÜ Indsalu (Pruuna mõis)</t>
  </si>
  <si>
    <t>OÜ Häcke     (pansionaat "Kuldne Sügis")</t>
  </si>
  <si>
    <t>OÜ Häcke  hooldekodu</t>
  </si>
  <si>
    <t>Oru Hooldekodu,</t>
  </si>
  <si>
    <t>OÜ Iira Hooldekodu</t>
  </si>
  <si>
    <t>Tartu Eluringikeskus OÜ</t>
  </si>
  <si>
    <t>OÜ Peetri Hooldekodu</t>
  </si>
  <si>
    <t>Soleros OÜ</t>
  </si>
  <si>
    <t xml:space="preserve"> arv tegevusloal 31.12.2023 MTR</t>
  </si>
  <si>
    <t>Rapla Vallavalitsus   (Rapla Hooldekeskus)</t>
  </si>
  <si>
    <t>Põhja-Sakala Vallavalitsus        Pilistvere Hooldekodu</t>
  </si>
  <si>
    <t>Zunt OÜ         (Fööniks Pansionaat)</t>
  </si>
  <si>
    <t>SA Tõstamaa Hooldekodu              (Pootsi maja)</t>
  </si>
  <si>
    <t>MTÜ Iseseisev Elu   (Kaarepere Pansionaat)</t>
  </si>
  <si>
    <t>OÜ Kagutuul   (Ristipalo Pansionaat)</t>
  </si>
  <si>
    <t>Osaühing Random Impex        (Ihasalu pansionaat)</t>
  </si>
  <si>
    <t xml:space="preserve"> arv tegevusloal 31.12.2024 MTR</t>
  </si>
  <si>
    <t>Maakond kinnisvara asukoht</t>
  </si>
  <si>
    <t>Pansionaat OÜ (Mulgi Häärber)</t>
  </si>
  <si>
    <t>Kulud teenusele 2023/€</t>
  </si>
  <si>
    <t>Kulud teenusele 2024 /€</t>
  </si>
  <si>
    <t>Kulud  teenusele 2025/€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</si>
</sst>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25]General"/>
  </numFmts>
  <fonts count="3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000000"/>
      <name val="Arial"/>
      <family val="2"/>
      <charset val="186"/>
    </font>
    <font>
      <b/>
      <sz val="12"/>
      <color theme="1"/>
      <name val="Arial"/>
      <family val="2"/>
    </font>
    <font>
      <sz val="12"/>
      <color rgb="FF000000"/>
      <name val="Calibri"/>
      <family val="2"/>
      <charset val="186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  <charset val="186"/>
    </font>
    <font>
      <b/>
      <sz val="10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rgb="FF4A4A4A"/>
      <name val="Calibri"/>
      <family val="2"/>
      <scheme val="minor"/>
    </font>
    <font>
      <sz val="12"/>
      <name val="Roboto Condensed"/>
    </font>
    <font>
      <sz val="12"/>
      <color rgb="FF4A4A4A"/>
      <name val="Open Sans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4A4A4A"/>
      <name val="Calibri"/>
      <family val="2"/>
      <scheme val="minor"/>
    </font>
    <font>
      <sz val="11"/>
      <color indexed="8"/>
      <name val="Calibri"/>
      <family val="2"/>
      <charset val="186"/>
    </font>
    <font>
      <sz val="11"/>
      <color rgb="FF000000"/>
      <name val="Calibri"/>
      <family val="2"/>
      <charset val="186"/>
    </font>
    <font>
      <sz val="12"/>
      <color rgb="FF4A4A4A"/>
      <name val="Calibri"/>
      <family val="2"/>
      <charset val="186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Roboto Condensed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DEEB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24" fillId="0" borderId="0"/>
    <xf numFmtId="164" fontId="25" fillId="0" borderId="0"/>
    <xf numFmtId="0" fontId="1" fillId="0" borderId="0"/>
  </cellStyleXfs>
  <cellXfs count="102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0" fillId="0" borderId="0" xfId="0" applyFill="1"/>
    <xf numFmtId="0" fontId="1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4" fontId="6" fillId="7" borderId="1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0" fillId="0" borderId="1" xfId="0" applyFont="1" applyFill="1" applyBorder="1"/>
    <xf numFmtId="0" fontId="33" fillId="0" borderId="1" xfId="0" applyFont="1" applyFill="1" applyBorder="1" applyAlignment="1">
      <alignment horizontal="center" vertical="center"/>
    </xf>
    <xf numFmtId="164" fontId="14" fillId="0" borderId="1" xfId="4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9" fillId="8" borderId="0" xfId="0" applyFont="1" applyFill="1"/>
    <xf numFmtId="3" fontId="0" fillId="0" borderId="0" xfId="0" applyNumberFormat="1"/>
    <xf numFmtId="0" fontId="29" fillId="8" borderId="0" xfId="0" applyFont="1" applyFill="1" applyAlignment="1">
      <alignment wrapText="1"/>
    </xf>
    <xf numFmtId="0" fontId="4" fillId="9" borderId="6" xfId="0" applyFont="1" applyFill="1" applyBorder="1"/>
    <xf numFmtId="0" fontId="4" fillId="9" borderId="0" xfId="0" applyFont="1" applyFill="1" applyBorder="1" applyAlignment="1">
      <alignment wrapText="1"/>
    </xf>
    <xf numFmtId="0" fontId="4" fillId="9" borderId="5" xfId="0" applyFont="1" applyFill="1" applyBorder="1" applyAlignment="1">
      <alignment wrapText="1"/>
    </xf>
    <xf numFmtId="3" fontId="4" fillId="9" borderId="6" xfId="0" applyNumberFormat="1" applyFont="1" applyFill="1" applyBorder="1"/>
    <xf numFmtId="3" fontId="29" fillId="8" borderId="0" xfId="0" applyNumberFormat="1" applyFont="1" applyFill="1"/>
    <xf numFmtId="0" fontId="6" fillId="0" borderId="0" xfId="0" applyFont="1" applyFill="1" applyAlignment="1">
      <alignment horizontal="center" vertical="center"/>
    </xf>
    <xf numFmtId="0" fontId="29" fillId="10" borderId="0" xfId="0" applyFont="1" applyFill="1"/>
    <xf numFmtId="0" fontId="29" fillId="10" borderId="0" xfId="0" applyFont="1" applyFill="1" applyAlignment="1">
      <alignment wrapText="1"/>
    </xf>
  </cellXfs>
  <cellStyles count="6">
    <cellStyle name="Excel Built-in Normal" xfId="3" xr:uid="{3AFA7A67-E104-40C4-AB51-A985A6039964}"/>
    <cellStyle name="Excel Built-in Normal 2" xfId="4" xr:uid="{E4238E2F-6CF7-4460-9BA5-A0B097891600}"/>
    <cellStyle name="Hea" xfId="1" builtinId="26"/>
    <cellStyle name="Normaallaad" xfId="0" builtinId="0"/>
    <cellStyle name="Normaallaad 2" xfId="5" xr:uid="{DA341136-D478-497C-A843-FDA269629052}"/>
    <cellStyle name="Selgitav tekst" xfId="2" builtinId="53"/>
  </cellStyles>
  <dxfs count="0"/>
  <tableStyles count="1" defaultTableStyle="TableStyleMedium2" defaultPivotStyle="PivotStyleLight16">
    <tableStyle name="Invisible" pivot="0" table="0" count="0" xr9:uid="{F7F7CE30-7AED-4409-A983-6ADB48915E18}"/>
  </tableStyles>
  <colors>
    <mruColors>
      <color rgb="FFCCFF33"/>
      <color rgb="FFFF9999"/>
      <color rgb="FFFF33C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A4D6-831B-4796-B7F8-069234775C14}">
  <sheetPr>
    <tabColor rgb="FF00B050"/>
  </sheetPr>
  <dimension ref="A1:K211"/>
  <sheetViews>
    <sheetView showGridLines="0" zoomScale="80" zoomScaleNormal="80" workbookViewId="0">
      <pane xSplit="5" ySplit="2" topLeftCell="F3" activePane="bottomRight" state="frozen"/>
      <selection pane="topRight" activeCell="G1" sqref="G1"/>
      <selection pane="bottomLeft" activeCell="A3" sqref="A3"/>
      <selection pane="bottomRight" activeCell="H20" sqref="H20:H21"/>
    </sheetView>
  </sheetViews>
  <sheetFormatPr defaultColWidth="19.6640625" defaultRowHeight="50.25" customHeight="1" x14ac:dyDescent="0.3"/>
  <cols>
    <col min="1" max="1" width="8.6640625" style="2" customWidth="1"/>
    <col min="2" max="2" width="15.6640625" style="1" customWidth="1"/>
    <col min="3" max="3" width="15.5546875" style="2" customWidth="1"/>
    <col min="4" max="4" width="40.5546875" style="3" bestFit="1" customWidth="1"/>
    <col min="5" max="5" width="17" style="3" customWidth="1"/>
    <col min="6" max="6" width="18.6640625" style="2" customWidth="1"/>
    <col min="7" max="7" width="12" style="2" customWidth="1"/>
    <col min="8" max="8" width="15.33203125" style="2" customWidth="1"/>
    <col min="9" max="9" width="15.33203125" customWidth="1" collapsed="1"/>
    <col min="10" max="10" width="15.44140625" style="49" customWidth="1"/>
    <col min="11" max="11" width="15.109375" style="49" customWidth="1"/>
  </cols>
  <sheetData>
    <row r="1" spans="1:11" ht="24.75" customHeight="1" x14ac:dyDescent="0.3">
      <c r="H1" s="49">
        <f>SUM(H3:H211)</f>
        <v>11369</v>
      </c>
      <c r="I1" s="99">
        <f>SUM(I3:I211)</f>
        <v>12137</v>
      </c>
      <c r="J1" s="68">
        <f>SUM(J3:J211)</f>
        <v>12869</v>
      </c>
      <c r="K1" s="68">
        <f>SUM(K3:K211)</f>
        <v>12933</v>
      </c>
    </row>
    <row r="2" spans="1:11" s="8" customFormat="1" ht="60.75" customHeight="1" x14ac:dyDescent="0.3">
      <c r="A2" s="5" t="s">
        <v>194</v>
      </c>
      <c r="B2" s="4" t="s">
        <v>195</v>
      </c>
      <c r="C2" s="6" t="s">
        <v>196</v>
      </c>
      <c r="D2" s="6" t="s">
        <v>197</v>
      </c>
      <c r="E2" s="6" t="s">
        <v>198</v>
      </c>
      <c r="F2" s="6" t="s">
        <v>199</v>
      </c>
      <c r="G2" s="6" t="s">
        <v>200</v>
      </c>
      <c r="H2" s="57" t="s">
        <v>481</v>
      </c>
      <c r="I2" s="57" t="s">
        <v>456</v>
      </c>
      <c r="J2" s="57" t="s">
        <v>472</v>
      </c>
      <c r="K2" s="57" t="s">
        <v>477</v>
      </c>
    </row>
    <row r="3" spans="1:11" s="8" customFormat="1" ht="50.25" customHeight="1" x14ac:dyDescent="0.3">
      <c r="A3" s="9" t="s">
        <v>201</v>
      </c>
      <c r="B3" s="10" t="s">
        <v>202</v>
      </c>
      <c r="C3" s="11" t="s">
        <v>203</v>
      </c>
      <c r="D3" s="59" t="s">
        <v>204</v>
      </c>
      <c r="E3" s="59" t="s">
        <v>205</v>
      </c>
      <c r="F3" s="60" t="s">
        <v>55</v>
      </c>
      <c r="G3" s="60">
        <v>10293405</v>
      </c>
      <c r="H3" s="58">
        <v>188</v>
      </c>
      <c r="I3" s="50">
        <v>172</v>
      </c>
      <c r="J3" s="67">
        <v>172</v>
      </c>
      <c r="K3" s="67">
        <v>172</v>
      </c>
    </row>
    <row r="4" spans="1:11" s="8" customFormat="1" ht="50.25" customHeight="1" x14ac:dyDescent="0.3">
      <c r="A4" s="9" t="s">
        <v>201</v>
      </c>
      <c r="B4" s="12" t="s">
        <v>202</v>
      </c>
      <c r="C4" s="13" t="s">
        <v>206</v>
      </c>
      <c r="D4" s="61" t="s">
        <v>207</v>
      </c>
      <c r="E4" s="61"/>
      <c r="F4" s="60" t="s">
        <v>106</v>
      </c>
      <c r="G4" s="60">
        <v>10329534</v>
      </c>
      <c r="H4" s="58">
        <v>30</v>
      </c>
      <c r="I4" s="50">
        <v>31</v>
      </c>
      <c r="J4" s="50">
        <v>31</v>
      </c>
      <c r="K4" s="50">
        <v>31</v>
      </c>
    </row>
    <row r="5" spans="1:11" s="8" customFormat="1" ht="50.25" customHeight="1" x14ac:dyDescent="0.3">
      <c r="A5" s="9" t="s">
        <v>201</v>
      </c>
      <c r="B5" s="12" t="s">
        <v>202</v>
      </c>
      <c r="C5" s="15" t="s">
        <v>208</v>
      </c>
      <c r="D5" s="59" t="s">
        <v>209</v>
      </c>
      <c r="E5" s="59" t="s">
        <v>210</v>
      </c>
      <c r="F5" s="60" t="s">
        <v>168</v>
      </c>
      <c r="G5" s="60">
        <v>16698729</v>
      </c>
      <c r="H5" s="58">
        <v>336</v>
      </c>
      <c r="I5" s="50">
        <v>336</v>
      </c>
      <c r="J5" s="50">
        <v>420</v>
      </c>
      <c r="K5" s="50">
        <v>420</v>
      </c>
    </row>
    <row r="6" spans="1:11" s="8" customFormat="1" ht="50.25" customHeight="1" x14ac:dyDescent="0.3">
      <c r="A6" s="9" t="s">
        <v>201</v>
      </c>
      <c r="B6" s="16" t="s">
        <v>202</v>
      </c>
      <c r="C6" s="15" t="s">
        <v>211</v>
      </c>
      <c r="D6" s="59" t="s">
        <v>212</v>
      </c>
      <c r="E6" s="59"/>
      <c r="F6" s="60" t="s">
        <v>127</v>
      </c>
      <c r="G6" s="60">
        <v>80223493</v>
      </c>
      <c r="H6" s="58">
        <v>70</v>
      </c>
      <c r="I6" s="50">
        <v>70</v>
      </c>
      <c r="J6" s="50">
        <v>70</v>
      </c>
      <c r="K6" s="50">
        <v>66</v>
      </c>
    </row>
    <row r="7" spans="1:11" s="8" customFormat="1" ht="50.25" customHeight="1" x14ac:dyDescent="0.3">
      <c r="A7" s="9" t="s">
        <v>201</v>
      </c>
      <c r="B7" s="12" t="s">
        <v>202</v>
      </c>
      <c r="C7" s="17" t="s">
        <v>211</v>
      </c>
      <c r="D7" s="61" t="s">
        <v>213</v>
      </c>
      <c r="E7" s="61" t="s">
        <v>214</v>
      </c>
      <c r="F7" s="60" t="s">
        <v>85</v>
      </c>
      <c r="G7" s="60">
        <v>11230884</v>
      </c>
      <c r="H7" s="58">
        <v>76</v>
      </c>
      <c r="I7" s="50">
        <v>78</v>
      </c>
      <c r="J7" s="50">
        <v>78</v>
      </c>
      <c r="K7" s="50">
        <v>80</v>
      </c>
    </row>
    <row r="8" spans="1:11" s="8" customFormat="1" ht="50.25" customHeight="1" x14ac:dyDescent="0.3">
      <c r="A8" s="9" t="s">
        <v>201</v>
      </c>
      <c r="B8" s="16" t="s">
        <v>202</v>
      </c>
      <c r="C8" s="15" t="s">
        <v>215</v>
      </c>
      <c r="D8" s="47" t="s">
        <v>10</v>
      </c>
      <c r="E8" s="47" t="s">
        <v>216</v>
      </c>
      <c r="F8" s="60" t="s">
        <v>9</v>
      </c>
      <c r="G8" s="60">
        <v>16130489</v>
      </c>
      <c r="H8" s="58">
        <v>148</v>
      </c>
      <c r="I8" s="50">
        <v>148</v>
      </c>
      <c r="J8" s="50">
        <v>228</v>
      </c>
      <c r="K8" s="50">
        <v>228</v>
      </c>
    </row>
    <row r="9" spans="1:11" s="8" customFormat="1" ht="50.25" customHeight="1" x14ac:dyDescent="0.3">
      <c r="A9" s="9" t="s">
        <v>201</v>
      </c>
      <c r="B9" s="16" t="s">
        <v>202</v>
      </c>
      <c r="C9" s="15" t="s">
        <v>217</v>
      </c>
      <c r="D9" s="59" t="s">
        <v>218</v>
      </c>
      <c r="E9" s="59" t="s">
        <v>219</v>
      </c>
      <c r="F9" s="60" t="s">
        <v>27</v>
      </c>
      <c r="G9" s="60">
        <v>12849166</v>
      </c>
      <c r="H9" s="58">
        <v>49</v>
      </c>
      <c r="I9" s="50">
        <v>49</v>
      </c>
      <c r="J9" s="50">
        <v>49</v>
      </c>
      <c r="K9" s="50">
        <v>49</v>
      </c>
    </row>
    <row r="10" spans="1:11" s="8" customFormat="1" ht="50.25" customHeight="1" x14ac:dyDescent="0.3">
      <c r="A10" s="9" t="s">
        <v>201</v>
      </c>
      <c r="B10" s="12" t="s">
        <v>202</v>
      </c>
      <c r="C10" s="15" t="s">
        <v>217</v>
      </c>
      <c r="D10" s="59" t="s">
        <v>218</v>
      </c>
      <c r="E10" s="59" t="s">
        <v>219</v>
      </c>
      <c r="F10" s="60" t="s">
        <v>27</v>
      </c>
      <c r="G10" s="60">
        <v>12849166</v>
      </c>
      <c r="H10" s="58">
        <v>46</v>
      </c>
      <c r="I10" s="50">
        <v>46</v>
      </c>
      <c r="J10" s="50">
        <v>46</v>
      </c>
      <c r="K10" s="50">
        <v>46</v>
      </c>
    </row>
    <row r="11" spans="1:11" s="8" customFormat="1" ht="50.25" customHeight="1" x14ac:dyDescent="0.3">
      <c r="A11" s="9" t="s">
        <v>201</v>
      </c>
      <c r="B11" s="16" t="s">
        <v>202</v>
      </c>
      <c r="C11" s="17" t="s">
        <v>220</v>
      </c>
      <c r="D11" s="59" t="s">
        <v>221</v>
      </c>
      <c r="E11" s="59"/>
      <c r="F11" s="60" t="s">
        <v>73</v>
      </c>
      <c r="G11" s="60">
        <v>10827611</v>
      </c>
      <c r="H11" s="58">
        <v>60</v>
      </c>
      <c r="I11" s="50">
        <v>60</v>
      </c>
      <c r="J11" s="50">
        <v>60</v>
      </c>
      <c r="K11" s="50">
        <v>60</v>
      </c>
    </row>
    <row r="12" spans="1:11" s="8" customFormat="1" ht="50.25" customHeight="1" x14ac:dyDescent="0.3">
      <c r="A12" s="9" t="s">
        <v>201</v>
      </c>
      <c r="B12" s="16" t="s">
        <v>202</v>
      </c>
      <c r="C12" s="17" t="s">
        <v>220</v>
      </c>
      <c r="D12" s="59" t="s">
        <v>110</v>
      </c>
      <c r="E12" s="59"/>
      <c r="F12" s="60" t="s">
        <v>109</v>
      </c>
      <c r="G12" s="60">
        <v>11314032</v>
      </c>
      <c r="H12" s="58">
        <v>145</v>
      </c>
      <c r="I12" s="50">
        <v>135</v>
      </c>
      <c r="J12" s="50">
        <v>138</v>
      </c>
      <c r="K12" s="50">
        <v>138</v>
      </c>
    </row>
    <row r="13" spans="1:11" s="8" customFormat="1" ht="50.25" customHeight="1" x14ac:dyDescent="0.3">
      <c r="A13" s="9" t="s">
        <v>201</v>
      </c>
      <c r="B13" s="16" t="s">
        <v>202</v>
      </c>
      <c r="C13" s="19" t="s">
        <v>220</v>
      </c>
      <c r="D13" s="59" t="s">
        <v>473</v>
      </c>
      <c r="E13" s="59"/>
      <c r="F13" s="60" t="s">
        <v>474</v>
      </c>
      <c r="G13" s="73">
        <v>16144876</v>
      </c>
      <c r="H13" s="58"/>
      <c r="I13" s="50"/>
      <c r="J13" s="50">
        <v>43</v>
      </c>
      <c r="K13" s="50">
        <v>43</v>
      </c>
    </row>
    <row r="14" spans="1:11" s="8" customFormat="1" ht="50.25" customHeight="1" x14ac:dyDescent="0.3">
      <c r="A14" s="9" t="s">
        <v>201</v>
      </c>
      <c r="B14" s="16" t="s">
        <v>202</v>
      </c>
      <c r="C14" s="18" t="s">
        <v>222</v>
      </c>
      <c r="D14" s="61" t="s">
        <v>432</v>
      </c>
      <c r="E14" s="61" t="s">
        <v>223</v>
      </c>
      <c r="F14" s="60" t="s">
        <v>21</v>
      </c>
      <c r="G14" s="60">
        <v>14050409</v>
      </c>
      <c r="H14" s="58">
        <v>17</v>
      </c>
      <c r="I14" s="50">
        <v>17</v>
      </c>
      <c r="J14" s="50">
        <v>17</v>
      </c>
      <c r="K14" s="50">
        <v>17</v>
      </c>
    </row>
    <row r="15" spans="1:11" s="8" customFormat="1" ht="50.25" customHeight="1" x14ac:dyDescent="0.3">
      <c r="A15" s="9" t="s">
        <v>201</v>
      </c>
      <c r="B15" s="16" t="s">
        <v>202</v>
      </c>
      <c r="C15" s="15" t="s">
        <v>222</v>
      </c>
      <c r="D15" s="69" t="s">
        <v>224</v>
      </c>
      <c r="E15" s="69" t="s">
        <v>223</v>
      </c>
      <c r="F15" s="60" t="s">
        <v>5</v>
      </c>
      <c r="G15" s="60">
        <v>16042928</v>
      </c>
      <c r="H15" s="58">
        <v>12</v>
      </c>
      <c r="I15" s="50">
        <v>12</v>
      </c>
      <c r="J15" s="50">
        <v>12</v>
      </c>
      <c r="K15" s="50">
        <v>12</v>
      </c>
    </row>
    <row r="16" spans="1:11" s="7" customFormat="1" ht="50.25" customHeight="1" x14ac:dyDescent="0.3">
      <c r="A16" s="9" t="s">
        <v>201</v>
      </c>
      <c r="B16" s="16" t="s">
        <v>202</v>
      </c>
      <c r="C16" s="19" t="s">
        <v>225</v>
      </c>
      <c r="D16" s="69" t="s">
        <v>433</v>
      </c>
      <c r="E16" s="69" t="s">
        <v>223</v>
      </c>
      <c r="F16" s="60" t="s">
        <v>5</v>
      </c>
      <c r="G16" s="60">
        <v>16042928</v>
      </c>
      <c r="H16" s="58">
        <v>26</v>
      </c>
      <c r="I16" s="50">
        <v>26</v>
      </c>
      <c r="J16" s="50">
        <v>26</v>
      </c>
      <c r="K16" s="50">
        <v>26</v>
      </c>
    </row>
    <row r="17" spans="1:11" s="7" customFormat="1" ht="50.25" customHeight="1" x14ac:dyDescent="0.3">
      <c r="A17" s="9" t="s">
        <v>201</v>
      </c>
      <c r="B17" s="16" t="s">
        <v>202</v>
      </c>
      <c r="C17" s="15" t="s">
        <v>222</v>
      </c>
      <c r="D17" s="62" t="s">
        <v>437</v>
      </c>
      <c r="E17" s="69" t="s">
        <v>210</v>
      </c>
      <c r="F17" s="60" t="s">
        <v>438</v>
      </c>
      <c r="G17" s="60">
        <v>10955734</v>
      </c>
      <c r="H17" s="58"/>
      <c r="I17" s="50">
        <v>48</v>
      </c>
      <c r="J17" s="50">
        <v>48</v>
      </c>
      <c r="K17" s="50">
        <v>48</v>
      </c>
    </row>
    <row r="18" spans="1:11" s="8" customFormat="1" ht="50.25" customHeight="1" x14ac:dyDescent="0.3">
      <c r="A18" s="9" t="s">
        <v>201</v>
      </c>
      <c r="B18" s="16" t="s">
        <v>202</v>
      </c>
      <c r="C18" s="19" t="s">
        <v>225</v>
      </c>
      <c r="D18" s="59" t="s">
        <v>226</v>
      </c>
      <c r="E18" s="59"/>
      <c r="F18" s="60" t="s">
        <v>131</v>
      </c>
      <c r="G18" s="60">
        <v>75019264</v>
      </c>
      <c r="H18" s="58">
        <v>334</v>
      </c>
      <c r="I18" s="50">
        <v>326</v>
      </c>
      <c r="J18" s="50">
        <v>326</v>
      </c>
      <c r="K18" s="50">
        <v>326</v>
      </c>
    </row>
    <row r="19" spans="1:11" s="8" customFormat="1" ht="50.25" customHeight="1" x14ac:dyDescent="0.3">
      <c r="A19" s="9" t="s">
        <v>201</v>
      </c>
      <c r="B19" s="16" t="s">
        <v>202</v>
      </c>
      <c r="C19" s="15" t="s">
        <v>225</v>
      </c>
      <c r="D19" s="59" t="s">
        <v>457</v>
      </c>
      <c r="E19" s="59"/>
      <c r="F19" s="60" t="s">
        <v>22</v>
      </c>
      <c r="G19" s="60">
        <v>75016059</v>
      </c>
      <c r="H19" s="58">
        <v>20</v>
      </c>
      <c r="I19" s="50">
        <v>20</v>
      </c>
      <c r="J19" s="50">
        <v>20</v>
      </c>
      <c r="K19" s="50">
        <v>20</v>
      </c>
    </row>
    <row r="20" spans="1:11" s="8" customFormat="1" ht="50.25" customHeight="1" x14ac:dyDescent="0.3">
      <c r="A20" s="9" t="s">
        <v>201</v>
      </c>
      <c r="B20" s="16" t="s">
        <v>202</v>
      </c>
      <c r="C20" s="15" t="s">
        <v>225</v>
      </c>
      <c r="D20" s="59" t="s">
        <v>227</v>
      </c>
      <c r="E20" s="59" t="s">
        <v>210</v>
      </c>
      <c r="F20" s="60" t="s">
        <v>57</v>
      </c>
      <c r="G20" s="60">
        <v>16699261</v>
      </c>
      <c r="H20" s="58">
        <v>22</v>
      </c>
      <c r="I20" s="50">
        <v>51</v>
      </c>
      <c r="J20" s="50">
        <v>55</v>
      </c>
      <c r="K20" s="50">
        <v>55</v>
      </c>
    </row>
    <row r="21" spans="1:11" s="8" customFormat="1" ht="50.25" customHeight="1" x14ac:dyDescent="0.3">
      <c r="A21" s="20" t="s">
        <v>201</v>
      </c>
      <c r="B21" s="21" t="s">
        <v>202</v>
      </c>
      <c r="C21" s="22" t="s">
        <v>225</v>
      </c>
      <c r="D21" s="59" t="s">
        <v>227</v>
      </c>
      <c r="E21" s="59" t="s">
        <v>210</v>
      </c>
      <c r="F21" s="60" t="s">
        <v>57</v>
      </c>
      <c r="G21" s="60">
        <v>90010864</v>
      </c>
      <c r="H21" s="58">
        <v>34</v>
      </c>
      <c r="I21" s="50"/>
      <c r="J21" s="50"/>
      <c r="K21" s="50"/>
    </row>
    <row r="22" spans="1:11" s="8" customFormat="1" ht="50.25" customHeight="1" x14ac:dyDescent="0.3">
      <c r="A22" s="9" t="s">
        <v>201</v>
      </c>
      <c r="B22" s="16" t="s">
        <v>202</v>
      </c>
      <c r="C22" s="17" t="s">
        <v>225</v>
      </c>
      <c r="D22" s="69" t="s">
        <v>16</v>
      </c>
      <c r="E22" s="47" t="s">
        <v>216</v>
      </c>
      <c r="F22" s="60" t="s">
        <v>128</v>
      </c>
      <c r="G22" s="60">
        <v>14168513</v>
      </c>
      <c r="H22" s="58">
        <v>134</v>
      </c>
      <c r="I22" s="50">
        <v>134</v>
      </c>
      <c r="J22" s="50">
        <v>144</v>
      </c>
      <c r="K22" s="50">
        <v>144</v>
      </c>
    </row>
    <row r="23" spans="1:11" s="23" customFormat="1" ht="50.25" customHeight="1" x14ac:dyDescent="0.3">
      <c r="A23" s="9" t="s">
        <v>201</v>
      </c>
      <c r="B23" s="16" t="s">
        <v>202</v>
      </c>
      <c r="C23" s="15" t="s">
        <v>225</v>
      </c>
      <c r="D23" s="59" t="s">
        <v>228</v>
      </c>
      <c r="E23" s="59" t="s">
        <v>223</v>
      </c>
      <c r="F23" s="60" t="s">
        <v>63</v>
      </c>
      <c r="G23" s="60">
        <v>12642689</v>
      </c>
      <c r="H23" s="58">
        <v>21</v>
      </c>
      <c r="I23" s="50">
        <v>21</v>
      </c>
      <c r="J23" s="50">
        <v>21</v>
      </c>
      <c r="K23" s="50">
        <v>21</v>
      </c>
    </row>
    <row r="24" spans="1:11" s="8" customFormat="1" ht="50.25" customHeight="1" x14ac:dyDescent="0.3">
      <c r="A24" s="9" t="s">
        <v>201</v>
      </c>
      <c r="B24" s="16" t="s">
        <v>202</v>
      </c>
      <c r="C24" s="15" t="s">
        <v>225</v>
      </c>
      <c r="D24" s="59" t="s">
        <v>104</v>
      </c>
      <c r="E24" s="59" t="s">
        <v>430</v>
      </c>
      <c r="F24" s="60" t="s">
        <v>103</v>
      </c>
      <c r="G24" s="60">
        <v>12875264</v>
      </c>
      <c r="H24" s="58">
        <v>20</v>
      </c>
      <c r="I24" s="50">
        <v>20</v>
      </c>
      <c r="J24" s="50">
        <v>20</v>
      </c>
      <c r="K24" s="50">
        <v>20</v>
      </c>
    </row>
    <row r="25" spans="1:11" s="8" customFormat="1" ht="50.25" customHeight="1" x14ac:dyDescent="0.3">
      <c r="A25" s="9" t="s">
        <v>201</v>
      </c>
      <c r="B25" s="16" t="s">
        <v>202</v>
      </c>
      <c r="C25" s="15" t="s">
        <v>225</v>
      </c>
      <c r="D25" s="59" t="s">
        <v>104</v>
      </c>
      <c r="E25" s="59" t="s">
        <v>430</v>
      </c>
      <c r="F25" s="60" t="s">
        <v>103</v>
      </c>
      <c r="G25" s="60">
        <v>12875264</v>
      </c>
      <c r="H25" s="58">
        <v>28</v>
      </c>
      <c r="I25" s="50">
        <v>38</v>
      </c>
      <c r="J25" s="50">
        <v>38</v>
      </c>
      <c r="K25" s="50">
        <v>38</v>
      </c>
    </row>
    <row r="26" spans="1:11" s="8" customFormat="1" ht="50.25" customHeight="1" x14ac:dyDescent="0.3">
      <c r="A26" s="9" t="s">
        <v>201</v>
      </c>
      <c r="B26" s="16" t="s">
        <v>202</v>
      </c>
      <c r="C26" s="15" t="s">
        <v>225</v>
      </c>
      <c r="D26" s="59" t="s">
        <v>65</v>
      </c>
      <c r="E26" s="59"/>
      <c r="F26" s="60" t="s">
        <v>64</v>
      </c>
      <c r="G26" s="60">
        <v>12746348</v>
      </c>
      <c r="H26" s="58">
        <v>15</v>
      </c>
      <c r="I26" s="50">
        <v>15</v>
      </c>
      <c r="J26" s="50">
        <v>15</v>
      </c>
      <c r="K26" s="50">
        <v>15</v>
      </c>
    </row>
    <row r="27" spans="1:11" s="8" customFormat="1" ht="50.25" customHeight="1" x14ac:dyDescent="0.3">
      <c r="A27" s="9" t="s">
        <v>201</v>
      </c>
      <c r="B27" s="16" t="s">
        <v>202</v>
      </c>
      <c r="C27" s="15" t="s">
        <v>225</v>
      </c>
      <c r="D27" s="59" t="s">
        <v>229</v>
      </c>
      <c r="E27" s="59" t="s">
        <v>205</v>
      </c>
      <c r="F27" s="60" t="s">
        <v>55</v>
      </c>
      <c r="G27" s="60">
        <v>10293405</v>
      </c>
      <c r="H27" s="58">
        <v>86</v>
      </c>
      <c r="I27" s="50">
        <v>86</v>
      </c>
      <c r="J27" s="50">
        <v>86</v>
      </c>
      <c r="K27" s="50">
        <v>86</v>
      </c>
    </row>
    <row r="28" spans="1:11" s="8" customFormat="1" ht="50.25" customHeight="1" x14ac:dyDescent="0.3">
      <c r="A28" s="9" t="s">
        <v>201</v>
      </c>
      <c r="B28" s="16" t="s">
        <v>202</v>
      </c>
      <c r="C28" s="18" t="s">
        <v>225</v>
      </c>
      <c r="D28" s="62" t="s">
        <v>20</v>
      </c>
      <c r="E28" s="62"/>
      <c r="F28" s="60" t="s">
        <v>19</v>
      </c>
      <c r="G28" s="60">
        <v>14260756</v>
      </c>
      <c r="H28" s="58">
        <v>38</v>
      </c>
      <c r="I28" s="50">
        <v>38</v>
      </c>
      <c r="J28" s="50">
        <v>38</v>
      </c>
      <c r="K28" s="50">
        <v>38</v>
      </c>
    </row>
    <row r="29" spans="1:11" s="8" customFormat="1" ht="50.25" customHeight="1" x14ac:dyDescent="0.3">
      <c r="A29" s="9" t="s">
        <v>201</v>
      </c>
      <c r="B29" s="16" t="s">
        <v>202</v>
      </c>
      <c r="C29" s="15" t="s">
        <v>225</v>
      </c>
      <c r="D29" s="69" t="s">
        <v>407</v>
      </c>
      <c r="E29" s="47" t="s">
        <v>216</v>
      </c>
      <c r="F29" s="60" t="s">
        <v>15</v>
      </c>
      <c r="G29" s="60">
        <v>14168513</v>
      </c>
      <c r="H29" s="58">
        <v>255</v>
      </c>
      <c r="I29" s="50">
        <v>255</v>
      </c>
      <c r="J29" s="50">
        <v>255</v>
      </c>
      <c r="K29" s="50">
        <v>255</v>
      </c>
    </row>
    <row r="30" spans="1:11" s="8" customFormat="1" ht="50.25" customHeight="1" x14ac:dyDescent="0.3">
      <c r="A30" s="9" t="s">
        <v>201</v>
      </c>
      <c r="B30" s="16" t="s">
        <v>202</v>
      </c>
      <c r="C30" s="15" t="s">
        <v>230</v>
      </c>
      <c r="D30" s="69" t="s">
        <v>458</v>
      </c>
      <c r="E30" s="47" t="s">
        <v>223</v>
      </c>
      <c r="F30" s="60" t="s">
        <v>459</v>
      </c>
      <c r="G30" s="60">
        <v>17014029</v>
      </c>
      <c r="H30" s="58"/>
      <c r="I30" s="50">
        <v>44</v>
      </c>
      <c r="J30" s="50">
        <v>44</v>
      </c>
      <c r="K30" s="50">
        <v>44</v>
      </c>
    </row>
    <row r="31" spans="1:11" s="8" customFormat="1" ht="50.25" customHeight="1" x14ac:dyDescent="0.3">
      <c r="A31" s="9" t="s">
        <v>201</v>
      </c>
      <c r="B31" s="16" t="s">
        <v>202</v>
      </c>
      <c r="C31" s="15" t="s">
        <v>230</v>
      </c>
      <c r="D31" s="59" t="s">
        <v>231</v>
      </c>
      <c r="E31" s="59"/>
      <c r="F31" s="60" t="s">
        <v>190</v>
      </c>
      <c r="G31" s="60">
        <v>10459165</v>
      </c>
      <c r="H31" s="58">
        <v>71</v>
      </c>
      <c r="I31" s="50">
        <v>71</v>
      </c>
      <c r="J31" s="50">
        <v>71</v>
      </c>
      <c r="K31" s="50">
        <v>71</v>
      </c>
    </row>
    <row r="32" spans="1:11" s="8" customFormat="1" ht="50.25" customHeight="1" x14ac:dyDescent="0.3">
      <c r="A32" s="9" t="s">
        <v>201</v>
      </c>
      <c r="B32" s="16" t="s">
        <v>202</v>
      </c>
      <c r="C32" s="15" t="s">
        <v>230</v>
      </c>
      <c r="D32" s="59" t="s">
        <v>232</v>
      </c>
      <c r="E32" s="59" t="s">
        <v>205</v>
      </c>
      <c r="F32" s="60" t="s">
        <v>55</v>
      </c>
      <c r="G32" s="60">
        <v>14710706</v>
      </c>
      <c r="H32" s="58">
        <v>129</v>
      </c>
      <c r="I32" s="50">
        <v>164</v>
      </c>
      <c r="J32" s="50">
        <v>164</v>
      </c>
      <c r="K32" s="50">
        <v>164</v>
      </c>
    </row>
    <row r="33" spans="1:11" s="8" customFormat="1" ht="50.25" customHeight="1" x14ac:dyDescent="0.3">
      <c r="A33" s="9" t="s">
        <v>233</v>
      </c>
      <c r="B33" s="24" t="s">
        <v>234</v>
      </c>
      <c r="C33" s="19" t="s">
        <v>235</v>
      </c>
      <c r="D33" s="47" t="s">
        <v>236</v>
      </c>
      <c r="E33" s="47" t="s">
        <v>419</v>
      </c>
      <c r="F33" s="60" t="s">
        <v>145</v>
      </c>
      <c r="G33" s="60">
        <v>90010700</v>
      </c>
      <c r="H33" s="58">
        <v>68</v>
      </c>
      <c r="I33" s="50">
        <v>68</v>
      </c>
      <c r="J33" s="50">
        <v>68</v>
      </c>
      <c r="K33" s="50">
        <v>70</v>
      </c>
    </row>
    <row r="34" spans="1:11" s="8" customFormat="1" ht="50.25" customHeight="1" x14ac:dyDescent="0.3">
      <c r="A34" s="9" t="s">
        <v>233</v>
      </c>
      <c r="B34" s="24" t="s">
        <v>234</v>
      </c>
      <c r="C34" s="15" t="s">
        <v>235</v>
      </c>
      <c r="D34" s="47" t="s">
        <v>237</v>
      </c>
      <c r="E34" s="47"/>
      <c r="F34" s="60" t="s">
        <v>88</v>
      </c>
      <c r="G34" s="60">
        <v>80031109</v>
      </c>
      <c r="H34" s="58">
        <v>26</v>
      </c>
      <c r="I34" s="50">
        <v>26</v>
      </c>
      <c r="J34" s="50">
        <v>26</v>
      </c>
      <c r="K34" s="50">
        <v>26</v>
      </c>
    </row>
    <row r="35" spans="1:11" s="8" customFormat="1" ht="50.25" customHeight="1" x14ac:dyDescent="0.3">
      <c r="A35" s="9" t="s">
        <v>238</v>
      </c>
      <c r="B35" s="24" t="s">
        <v>239</v>
      </c>
      <c r="C35" s="17" t="s">
        <v>240</v>
      </c>
      <c r="D35" s="47" t="s">
        <v>241</v>
      </c>
      <c r="E35" s="47" t="s">
        <v>417</v>
      </c>
      <c r="F35" s="60" t="s">
        <v>105</v>
      </c>
      <c r="G35" s="60">
        <v>90003918</v>
      </c>
      <c r="H35" s="58">
        <v>108</v>
      </c>
      <c r="I35" s="50">
        <v>108</v>
      </c>
      <c r="J35" s="50">
        <v>108</v>
      </c>
      <c r="K35" s="50">
        <v>108</v>
      </c>
    </row>
    <row r="36" spans="1:11" s="8" customFormat="1" ht="50.25" customHeight="1" x14ac:dyDescent="0.3">
      <c r="A36" s="9" t="s">
        <v>238</v>
      </c>
      <c r="B36" s="24" t="s">
        <v>239</v>
      </c>
      <c r="C36" s="13" t="s">
        <v>242</v>
      </c>
      <c r="D36" s="47" t="s">
        <v>243</v>
      </c>
      <c r="E36" s="47"/>
      <c r="F36" s="60" t="s">
        <v>102</v>
      </c>
      <c r="G36" s="60">
        <v>90003522</v>
      </c>
      <c r="H36" s="58">
        <v>16</v>
      </c>
      <c r="I36" s="50">
        <v>16</v>
      </c>
      <c r="J36" s="50">
        <v>22</v>
      </c>
      <c r="K36" s="50">
        <v>22</v>
      </c>
    </row>
    <row r="37" spans="1:11" s="8" customFormat="1" ht="50.25" customHeight="1" x14ac:dyDescent="0.3">
      <c r="A37" s="9" t="s">
        <v>238</v>
      </c>
      <c r="B37" s="24" t="s">
        <v>239</v>
      </c>
      <c r="C37" s="13" t="s">
        <v>242</v>
      </c>
      <c r="D37" s="47" t="s">
        <v>244</v>
      </c>
      <c r="E37" s="47"/>
      <c r="F37" s="60" t="s">
        <v>99</v>
      </c>
      <c r="G37" s="60">
        <v>90003172</v>
      </c>
      <c r="H37" s="58">
        <v>76</v>
      </c>
      <c r="I37" s="50">
        <v>76</v>
      </c>
      <c r="J37" s="50">
        <v>76</v>
      </c>
      <c r="K37" s="50">
        <v>76</v>
      </c>
    </row>
    <row r="38" spans="1:11" s="8" customFormat="1" ht="50.25" customHeight="1" x14ac:dyDescent="0.3">
      <c r="A38" s="9" t="s">
        <v>238</v>
      </c>
      <c r="B38" s="24" t="s">
        <v>239</v>
      </c>
      <c r="C38" s="15" t="s">
        <v>245</v>
      </c>
      <c r="D38" s="47" t="s">
        <v>246</v>
      </c>
      <c r="E38" s="47" t="s">
        <v>247</v>
      </c>
      <c r="F38" s="60" t="s">
        <v>46</v>
      </c>
      <c r="G38" s="60">
        <v>10662564</v>
      </c>
      <c r="H38" s="58">
        <v>68</v>
      </c>
      <c r="I38" s="50">
        <v>68</v>
      </c>
      <c r="J38" s="50">
        <v>68</v>
      </c>
      <c r="K38" s="50">
        <v>65</v>
      </c>
    </row>
    <row r="39" spans="1:11" s="8" customFormat="1" ht="50.25" customHeight="1" x14ac:dyDescent="0.3">
      <c r="A39" s="9" t="s">
        <v>238</v>
      </c>
      <c r="B39" s="24" t="s">
        <v>239</v>
      </c>
      <c r="C39" s="15" t="s">
        <v>245</v>
      </c>
      <c r="D39" s="47" t="s">
        <v>246</v>
      </c>
      <c r="E39" s="47" t="s">
        <v>247</v>
      </c>
      <c r="F39" s="60" t="s">
        <v>46</v>
      </c>
      <c r="G39" s="60">
        <v>10662564</v>
      </c>
      <c r="H39" s="58">
        <v>20</v>
      </c>
      <c r="I39" s="50">
        <v>20</v>
      </c>
      <c r="J39" s="50">
        <v>20</v>
      </c>
      <c r="K39" s="50">
        <v>18</v>
      </c>
    </row>
    <row r="40" spans="1:11" s="8" customFormat="1" ht="50.25" customHeight="1" x14ac:dyDescent="0.3">
      <c r="A40" s="9" t="s">
        <v>238</v>
      </c>
      <c r="B40" s="24" t="s">
        <v>239</v>
      </c>
      <c r="C40" s="15" t="s">
        <v>245</v>
      </c>
      <c r="D40" s="47" t="s">
        <v>246</v>
      </c>
      <c r="E40" s="47" t="s">
        <v>247</v>
      </c>
      <c r="F40" s="60" t="s">
        <v>46</v>
      </c>
      <c r="G40" s="60">
        <v>10662564</v>
      </c>
      <c r="H40" s="58">
        <v>18</v>
      </c>
      <c r="I40" s="50">
        <v>18</v>
      </c>
      <c r="J40" s="50">
        <v>18</v>
      </c>
      <c r="K40" s="50">
        <v>17</v>
      </c>
    </row>
    <row r="41" spans="1:11" s="8" customFormat="1" ht="50.25" customHeight="1" x14ac:dyDescent="0.3">
      <c r="A41" s="9" t="s">
        <v>238</v>
      </c>
      <c r="B41" s="24" t="s">
        <v>239</v>
      </c>
      <c r="C41" s="17" t="s">
        <v>245</v>
      </c>
      <c r="D41" s="47" t="s">
        <v>248</v>
      </c>
      <c r="E41" s="47"/>
      <c r="F41" s="60" t="s">
        <v>2</v>
      </c>
      <c r="G41" s="60">
        <v>16599855</v>
      </c>
      <c r="H41" s="58">
        <v>147</v>
      </c>
      <c r="I41" s="50">
        <v>235</v>
      </c>
      <c r="J41" s="50">
        <v>286</v>
      </c>
      <c r="K41" s="50">
        <v>286</v>
      </c>
    </row>
    <row r="42" spans="1:11" s="8" customFormat="1" ht="50.25" customHeight="1" x14ac:dyDescent="0.3">
      <c r="A42" s="9" t="s">
        <v>238</v>
      </c>
      <c r="B42" s="24" t="s">
        <v>239</v>
      </c>
      <c r="C42" s="15" t="s">
        <v>245</v>
      </c>
      <c r="D42" s="47" t="s">
        <v>249</v>
      </c>
      <c r="E42" s="74"/>
      <c r="F42" s="60" t="s">
        <v>47</v>
      </c>
      <c r="G42" s="60">
        <v>90003433</v>
      </c>
      <c r="H42" s="58">
        <v>60</v>
      </c>
      <c r="I42" s="50">
        <v>60</v>
      </c>
      <c r="J42" s="50">
        <v>60</v>
      </c>
      <c r="K42" s="50">
        <v>60</v>
      </c>
    </row>
    <row r="43" spans="1:11" s="8" customFormat="1" ht="50.25" customHeight="1" x14ac:dyDescent="0.3">
      <c r="A43" s="9" t="s">
        <v>238</v>
      </c>
      <c r="B43" s="24" t="s">
        <v>239</v>
      </c>
      <c r="C43" s="15" t="s">
        <v>245</v>
      </c>
      <c r="D43" s="69" t="s">
        <v>12</v>
      </c>
      <c r="E43" s="47" t="s">
        <v>216</v>
      </c>
      <c r="F43" s="60" t="s">
        <v>11</v>
      </c>
      <c r="G43" s="60">
        <v>16318193</v>
      </c>
      <c r="H43" s="58">
        <v>60</v>
      </c>
      <c r="I43" s="50">
        <v>60</v>
      </c>
      <c r="J43" s="50">
        <v>72</v>
      </c>
      <c r="K43" s="50">
        <v>72</v>
      </c>
    </row>
    <row r="44" spans="1:11" s="8" customFormat="1" ht="50.25" customHeight="1" x14ac:dyDescent="0.3">
      <c r="A44" s="9" t="s">
        <v>238</v>
      </c>
      <c r="B44" s="25" t="s">
        <v>239</v>
      </c>
      <c r="C44" s="19" t="s">
        <v>250</v>
      </c>
      <c r="D44" s="47" t="s">
        <v>251</v>
      </c>
      <c r="E44" s="47" t="s">
        <v>411</v>
      </c>
      <c r="F44" s="60" t="s">
        <v>52</v>
      </c>
      <c r="G44" s="60">
        <v>80033172</v>
      </c>
      <c r="H44" s="58">
        <v>40</v>
      </c>
      <c r="I44" s="50">
        <v>40</v>
      </c>
      <c r="J44" s="50">
        <v>40</v>
      </c>
      <c r="K44" s="50">
        <v>40</v>
      </c>
    </row>
    <row r="45" spans="1:11" s="8" customFormat="1" ht="50.25" customHeight="1" x14ac:dyDescent="0.3">
      <c r="A45" s="9" t="s">
        <v>238</v>
      </c>
      <c r="B45" s="25" t="s">
        <v>239</v>
      </c>
      <c r="C45" s="19" t="s">
        <v>250</v>
      </c>
      <c r="D45" s="47" t="s">
        <v>252</v>
      </c>
      <c r="E45" s="47" t="s">
        <v>411</v>
      </c>
      <c r="F45" s="60" t="s">
        <v>52</v>
      </c>
      <c r="G45" s="60">
        <v>80033172</v>
      </c>
      <c r="H45" s="58">
        <v>126</v>
      </c>
      <c r="I45" s="50">
        <v>126</v>
      </c>
      <c r="J45" s="50">
        <v>126</v>
      </c>
      <c r="K45" s="50">
        <v>126</v>
      </c>
    </row>
    <row r="46" spans="1:11" s="8" customFormat="1" ht="50.25" customHeight="1" x14ac:dyDescent="0.3">
      <c r="A46" s="9" t="s">
        <v>238</v>
      </c>
      <c r="B46" s="25" t="s">
        <v>239</v>
      </c>
      <c r="C46" s="19" t="s">
        <v>250</v>
      </c>
      <c r="D46" s="47" t="s">
        <v>253</v>
      </c>
      <c r="E46" s="47"/>
      <c r="F46" s="60" t="s">
        <v>62</v>
      </c>
      <c r="G46" s="60" t="s">
        <v>254</v>
      </c>
      <c r="H46" s="58">
        <v>135</v>
      </c>
      <c r="I46" s="50">
        <v>135</v>
      </c>
      <c r="J46" s="50">
        <v>135</v>
      </c>
      <c r="K46" s="50">
        <v>135</v>
      </c>
    </row>
    <row r="47" spans="1:11" s="8" customFormat="1" ht="50.25" customHeight="1" x14ac:dyDescent="0.3">
      <c r="A47" s="9" t="s">
        <v>238</v>
      </c>
      <c r="B47" s="25" t="s">
        <v>239</v>
      </c>
      <c r="C47" s="15" t="s">
        <v>250</v>
      </c>
      <c r="D47" s="47" t="s">
        <v>460</v>
      </c>
      <c r="E47" s="47" t="s">
        <v>434</v>
      </c>
      <c r="F47" s="60" t="s">
        <v>119</v>
      </c>
      <c r="G47" s="60">
        <v>11335643</v>
      </c>
      <c r="H47" s="58">
        <v>67</v>
      </c>
      <c r="I47" s="50">
        <v>67</v>
      </c>
      <c r="J47" s="50">
        <v>67</v>
      </c>
      <c r="K47" s="50">
        <v>67</v>
      </c>
    </row>
    <row r="48" spans="1:11" s="56" customFormat="1" ht="50.25" customHeight="1" x14ac:dyDescent="0.3">
      <c r="A48" s="40" t="s">
        <v>238</v>
      </c>
      <c r="B48" s="43" t="s">
        <v>239</v>
      </c>
      <c r="C48" s="44" t="s">
        <v>255</v>
      </c>
      <c r="D48" s="45" t="s">
        <v>256</v>
      </c>
      <c r="E48" s="47"/>
      <c r="F48" s="72" t="s">
        <v>136</v>
      </c>
      <c r="G48" s="53">
        <v>90003152</v>
      </c>
      <c r="H48" s="50">
        <v>123</v>
      </c>
      <c r="I48" s="50">
        <v>123</v>
      </c>
      <c r="J48" s="50">
        <v>123</v>
      </c>
      <c r="K48" s="50">
        <v>123</v>
      </c>
    </row>
    <row r="49" spans="1:11" s="56" customFormat="1" ht="50.25" customHeight="1" x14ac:dyDescent="0.3">
      <c r="A49" s="40" t="s">
        <v>238</v>
      </c>
      <c r="B49" s="43" t="s">
        <v>239</v>
      </c>
      <c r="C49" s="44" t="s">
        <v>255</v>
      </c>
      <c r="D49" s="71" t="s">
        <v>466</v>
      </c>
      <c r="E49" s="47"/>
      <c r="F49" s="60" t="s">
        <v>467</v>
      </c>
      <c r="G49" s="53">
        <v>17054402</v>
      </c>
      <c r="H49" s="50"/>
      <c r="I49" s="50"/>
      <c r="J49" s="50">
        <v>33</v>
      </c>
      <c r="K49" s="50">
        <v>41</v>
      </c>
    </row>
    <row r="50" spans="1:11" s="8" customFormat="1" ht="50.25" customHeight="1" x14ac:dyDescent="0.3">
      <c r="A50" s="9" t="s">
        <v>238</v>
      </c>
      <c r="B50" s="25" t="s">
        <v>239</v>
      </c>
      <c r="C50" s="17" t="s">
        <v>257</v>
      </c>
      <c r="D50" s="47" t="s">
        <v>121</v>
      </c>
      <c r="E50" s="47"/>
      <c r="F50" s="60" t="s">
        <v>120</v>
      </c>
      <c r="G50" s="60">
        <v>75038078</v>
      </c>
      <c r="H50" s="50">
        <v>132</v>
      </c>
      <c r="I50" s="50">
        <v>132</v>
      </c>
      <c r="J50" s="50">
        <v>132</v>
      </c>
      <c r="K50" s="50">
        <v>132</v>
      </c>
    </row>
    <row r="51" spans="1:11" s="8" customFormat="1" ht="50.25" customHeight="1" x14ac:dyDescent="0.3">
      <c r="A51" s="9" t="s">
        <v>238</v>
      </c>
      <c r="B51" s="25" t="s">
        <v>239</v>
      </c>
      <c r="C51" s="13" t="s">
        <v>257</v>
      </c>
      <c r="D51" s="59" t="s">
        <v>443</v>
      </c>
      <c r="E51" s="47"/>
      <c r="F51" s="60" t="s">
        <v>26</v>
      </c>
      <c r="G51" s="60">
        <v>90016192</v>
      </c>
      <c r="H51" s="50">
        <v>109</v>
      </c>
      <c r="I51" s="50">
        <v>109</v>
      </c>
      <c r="J51" s="50">
        <v>65</v>
      </c>
      <c r="K51" s="50">
        <v>65</v>
      </c>
    </row>
    <row r="52" spans="1:11" s="8" customFormat="1" ht="50.25" customHeight="1" x14ac:dyDescent="0.3">
      <c r="A52" s="9" t="s">
        <v>238</v>
      </c>
      <c r="B52" s="25" t="s">
        <v>239</v>
      </c>
      <c r="C52" s="13" t="s">
        <v>258</v>
      </c>
      <c r="D52" s="47" t="s">
        <v>259</v>
      </c>
      <c r="E52" s="47"/>
      <c r="F52" s="60" t="s">
        <v>37</v>
      </c>
      <c r="G52" s="60">
        <v>90003717</v>
      </c>
      <c r="H52" s="50">
        <v>134</v>
      </c>
      <c r="I52" s="50">
        <v>134</v>
      </c>
      <c r="J52" s="50">
        <v>148</v>
      </c>
      <c r="K52" s="50">
        <v>148</v>
      </c>
    </row>
    <row r="53" spans="1:11" s="8" customFormat="1" ht="50.25" customHeight="1" x14ac:dyDescent="0.3">
      <c r="A53" s="9" t="s">
        <v>260</v>
      </c>
      <c r="B53" s="25" t="s">
        <v>261</v>
      </c>
      <c r="C53" s="19" t="s">
        <v>262</v>
      </c>
      <c r="D53" s="47" t="s">
        <v>263</v>
      </c>
      <c r="E53" s="47"/>
      <c r="F53" s="46" t="s">
        <v>186</v>
      </c>
      <c r="G53" s="46" t="s">
        <v>264</v>
      </c>
      <c r="H53" s="50">
        <v>72</v>
      </c>
      <c r="I53" s="50">
        <v>75</v>
      </c>
      <c r="J53" s="50">
        <v>78</v>
      </c>
      <c r="K53" s="50">
        <v>78</v>
      </c>
    </row>
    <row r="54" spans="1:11" s="8" customFormat="1" ht="50.25" customHeight="1" x14ac:dyDescent="0.3">
      <c r="A54" s="9" t="s">
        <v>260</v>
      </c>
      <c r="B54" s="25" t="s">
        <v>261</v>
      </c>
      <c r="C54" s="19" t="s">
        <v>262</v>
      </c>
      <c r="D54" s="47" t="s">
        <v>265</v>
      </c>
      <c r="E54" s="47"/>
      <c r="F54" s="75" t="s">
        <v>84</v>
      </c>
      <c r="G54" s="75">
        <v>80121918</v>
      </c>
      <c r="H54" s="50">
        <v>49</v>
      </c>
      <c r="I54" s="50">
        <v>49</v>
      </c>
      <c r="J54" s="50">
        <v>49</v>
      </c>
      <c r="K54" s="50">
        <v>49</v>
      </c>
    </row>
    <row r="55" spans="1:11" s="8" customFormat="1" ht="50.25" customHeight="1" x14ac:dyDescent="0.3">
      <c r="A55" s="9" t="s">
        <v>260</v>
      </c>
      <c r="B55" s="24" t="s">
        <v>261</v>
      </c>
      <c r="C55" s="15" t="s">
        <v>266</v>
      </c>
      <c r="D55" s="47" t="s">
        <v>267</v>
      </c>
      <c r="E55" s="47"/>
      <c r="F55" s="75" t="s">
        <v>118</v>
      </c>
      <c r="G55" s="75">
        <v>10695523</v>
      </c>
      <c r="H55" s="50">
        <v>61</v>
      </c>
      <c r="I55" s="50">
        <v>61</v>
      </c>
      <c r="J55" s="50">
        <v>61</v>
      </c>
      <c r="K55" s="50">
        <v>61</v>
      </c>
    </row>
    <row r="56" spans="1:11" s="8" customFormat="1" ht="50.25" customHeight="1" x14ac:dyDescent="0.3">
      <c r="A56" s="9" t="s">
        <v>260</v>
      </c>
      <c r="B56" s="24" t="s">
        <v>261</v>
      </c>
      <c r="C56" s="15" t="s">
        <v>266</v>
      </c>
      <c r="D56" s="47" t="s">
        <v>268</v>
      </c>
      <c r="E56" s="47"/>
      <c r="F56" s="46" t="s">
        <v>155</v>
      </c>
      <c r="G56" s="46" t="s">
        <v>269</v>
      </c>
      <c r="H56" s="50">
        <v>40</v>
      </c>
      <c r="I56" s="50">
        <v>40</v>
      </c>
      <c r="J56" s="50">
        <v>40</v>
      </c>
      <c r="K56" s="50">
        <v>40</v>
      </c>
    </row>
    <row r="57" spans="1:11" s="8" customFormat="1" ht="50.25" customHeight="1" x14ac:dyDescent="0.3">
      <c r="A57" s="9" t="s">
        <v>260</v>
      </c>
      <c r="B57" s="24" t="s">
        <v>261</v>
      </c>
      <c r="C57" s="19" t="s">
        <v>266</v>
      </c>
      <c r="D57" s="47" t="s">
        <v>270</v>
      </c>
      <c r="E57" s="47"/>
      <c r="F57" s="46" t="s">
        <v>161</v>
      </c>
      <c r="G57" s="46">
        <v>80001775</v>
      </c>
      <c r="H57" s="50">
        <v>35</v>
      </c>
      <c r="I57" s="50">
        <v>35</v>
      </c>
      <c r="J57" s="50">
        <v>35</v>
      </c>
      <c r="K57" s="50">
        <v>35</v>
      </c>
    </row>
    <row r="58" spans="1:11" s="8" customFormat="1" ht="50.25" customHeight="1" x14ac:dyDescent="0.3">
      <c r="A58" s="9" t="s">
        <v>260</v>
      </c>
      <c r="B58" s="24" t="s">
        <v>261</v>
      </c>
      <c r="C58" s="19" t="s">
        <v>266</v>
      </c>
      <c r="D58" s="47" t="s">
        <v>475</v>
      </c>
      <c r="E58" s="47" t="s">
        <v>412</v>
      </c>
      <c r="F58" s="46" t="s">
        <v>476</v>
      </c>
      <c r="G58" s="60">
        <v>17043387</v>
      </c>
      <c r="H58" s="50"/>
      <c r="I58" s="50"/>
      <c r="J58" s="50">
        <v>120</v>
      </c>
      <c r="K58" s="50">
        <v>120</v>
      </c>
    </row>
    <row r="59" spans="1:11" s="8" customFormat="1" ht="50.25" customHeight="1" x14ac:dyDescent="0.3">
      <c r="A59" s="9" t="s">
        <v>260</v>
      </c>
      <c r="B59" s="24" t="s">
        <v>261</v>
      </c>
      <c r="C59" s="19" t="s">
        <v>262</v>
      </c>
      <c r="D59" s="47" t="s">
        <v>4</v>
      </c>
      <c r="E59" s="47"/>
      <c r="F59" s="76" t="s">
        <v>3</v>
      </c>
      <c r="G59" s="46">
        <v>90007371</v>
      </c>
      <c r="H59" s="50">
        <v>26</v>
      </c>
      <c r="I59" s="50">
        <v>26</v>
      </c>
      <c r="J59" s="50">
        <v>31</v>
      </c>
      <c r="K59" s="50">
        <v>31</v>
      </c>
    </row>
    <row r="60" spans="1:11" s="8" customFormat="1" ht="50.25" customHeight="1" x14ac:dyDescent="0.3">
      <c r="A60" s="9" t="s">
        <v>260</v>
      </c>
      <c r="B60" s="24" t="s">
        <v>261</v>
      </c>
      <c r="C60" s="19" t="s">
        <v>271</v>
      </c>
      <c r="D60" s="47" t="s">
        <v>478</v>
      </c>
      <c r="E60" s="47"/>
      <c r="F60" s="60" t="s">
        <v>479</v>
      </c>
      <c r="G60" s="46">
        <v>17293644</v>
      </c>
      <c r="H60" s="50"/>
      <c r="I60" s="50"/>
      <c r="J60" s="50"/>
      <c r="K60" s="50">
        <v>25</v>
      </c>
    </row>
    <row r="61" spans="1:11" s="8" customFormat="1" ht="50.25" customHeight="1" x14ac:dyDescent="0.3">
      <c r="A61" s="9" t="s">
        <v>260</v>
      </c>
      <c r="B61" s="24" t="s">
        <v>261</v>
      </c>
      <c r="C61" s="15" t="s">
        <v>271</v>
      </c>
      <c r="D61" s="47" t="s">
        <v>81</v>
      </c>
      <c r="E61" s="47"/>
      <c r="F61" s="46" t="s">
        <v>80</v>
      </c>
      <c r="G61" s="46">
        <v>80134157</v>
      </c>
      <c r="H61" s="50">
        <v>60</v>
      </c>
      <c r="I61" s="50">
        <v>59</v>
      </c>
      <c r="J61" s="50">
        <v>59</v>
      </c>
      <c r="K61" s="50">
        <v>59</v>
      </c>
    </row>
    <row r="62" spans="1:11" s="8" customFormat="1" ht="50.25" customHeight="1" x14ac:dyDescent="0.3">
      <c r="A62" s="9" t="s">
        <v>260</v>
      </c>
      <c r="B62" s="24" t="s">
        <v>261</v>
      </c>
      <c r="C62" s="15" t="s">
        <v>271</v>
      </c>
      <c r="D62" s="47" t="s">
        <v>272</v>
      </c>
      <c r="E62" s="61" t="s">
        <v>214</v>
      </c>
      <c r="F62" s="75" t="s">
        <v>85</v>
      </c>
      <c r="G62" s="75">
        <v>11230884</v>
      </c>
      <c r="H62" s="50">
        <v>168</v>
      </c>
      <c r="I62" s="50">
        <v>168</v>
      </c>
      <c r="J62" s="50">
        <v>156</v>
      </c>
      <c r="K62" s="50">
        <v>156</v>
      </c>
    </row>
    <row r="63" spans="1:11" s="8" customFormat="1" ht="50.25" customHeight="1" x14ac:dyDescent="0.3">
      <c r="A63" s="9" t="s">
        <v>260</v>
      </c>
      <c r="B63" s="24" t="s">
        <v>261</v>
      </c>
      <c r="C63" s="15" t="s">
        <v>271</v>
      </c>
      <c r="D63" s="61" t="s">
        <v>273</v>
      </c>
      <c r="E63" s="61" t="s">
        <v>406</v>
      </c>
      <c r="F63" s="75" t="s">
        <v>8</v>
      </c>
      <c r="G63" s="75">
        <v>90007738</v>
      </c>
      <c r="H63" s="50">
        <v>30</v>
      </c>
      <c r="I63" s="50">
        <v>30</v>
      </c>
      <c r="J63" s="50">
        <v>30</v>
      </c>
      <c r="K63" s="50">
        <v>30</v>
      </c>
    </row>
    <row r="64" spans="1:11" s="8" customFormat="1" ht="50.25" customHeight="1" x14ac:dyDescent="0.3">
      <c r="A64" s="9" t="s">
        <v>260</v>
      </c>
      <c r="B64" s="24" t="s">
        <v>261</v>
      </c>
      <c r="C64" s="19" t="s">
        <v>271</v>
      </c>
      <c r="D64" s="61" t="s">
        <v>273</v>
      </c>
      <c r="E64" s="61" t="s">
        <v>406</v>
      </c>
      <c r="F64" s="75" t="s">
        <v>8</v>
      </c>
      <c r="G64" s="75">
        <v>90007738</v>
      </c>
      <c r="H64" s="50">
        <v>30</v>
      </c>
      <c r="I64" s="50">
        <v>30</v>
      </c>
      <c r="J64" s="50">
        <v>30</v>
      </c>
      <c r="K64" s="50">
        <v>30</v>
      </c>
    </row>
    <row r="65" spans="1:11" s="8" customFormat="1" ht="50.25" customHeight="1" x14ac:dyDescent="0.3">
      <c r="A65" s="40" t="s">
        <v>260</v>
      </c>
      <c r="B65" s="41" t="s">
        <v>261</v>
      </c>
      <c r="C65" s="42" t="s">
        <v>271</v>
      </c>
      <c r="D65" s="61" t="s">
        <v>273</v>
      </c>
      <c r="E65" s="61" t="s">
        <v>406</v>
      </c>
      <c r="F65" s="75" t="s">
        <v>8</v>
      </c>
      <c r="G65" s="75">
        <v>90007739</v>
      </c>
      <c r="H65" s="50">
        <v>12</v>
      </c>
      <c r="I65" s="50">
        <v>12</v>
      </c>
      <c r="J65" s="50">
        <v>12</v>
      </c>
      <c r="K65" s="50">
        <v>12</v>
      </c>
    </row>
    <row r="66" spans="1:11" s="8" customFormat="1" ht="50.25" customHeight="1" x14ac:dyDescent="0.3">
      <c r="A66" s="40" t="s">
        <v>201</v>
      </c>
      <c r="B66" s="26" t="s">
        <v>274</v>
      </c>
      <c r="C66" s="15" t="s">
        <v>275</v>
      </c>
      <c r="D66" s="61" t="s">
        <v>439</v>
      </c>
      <c r="E66" s="61"/>
      <c r="F66" s="77" t="s">
        <v>440</v>
      </c>
      <c r="G66" s="77">
        <v>11668273</v>
      </c>
      <c r="H66" s="50"/>
      <c r="I66" s="50">
        <v>85</v>
      </c>
      <c r="J66" s="50">
        <v>85</v>
      </c>
      <c r="K66" s="50">
        <v>85</v>
      </c>
    </row>
    <row r="67" spans="1:11" s="8" customFormat="1" ht="50.25" customHeight="1" x14ac:dyDescent="0.3">
      <c r="A67" s="9" t="s">
        <v>201</v>
      </c>
      <c r="B67" s="26" t="s">
        <v>274</v>
      </c>
      <c r="C67" s="15" t="s">
        <v>275</v>
      </c>
      <c r="D67" s="66" t="s">
        <v>177</v>
      </c>
      <c r="E67" s="47"/>
      <c r="F67" s="60" t="s">
        <v>176</v>
      </c>
      <c r="G67" s="60">
        <v>16776116</v>
      </c>
      <c r="H67" s="50">
        <v>129</v>
      </c>
      <c r="I67" s="50">
        <v>129</v>
      </c>
      <c r="J67" s="50">
        <v>129</v>
      </c>
      <c r="K67" s="50">
        <v>129</v>
      </c>
    </row>
    <row r="68" spans="1:11" s="8" customFormat="1" ht="50.25" customHeight="1" x14ac:dyDescent="0.3">
      <c r="A68" s="9" t="s">
        <v>201</v>
      </c>
      <c r="B68" s="26" t="s">
        <v>274</v>
      </c>
      <c r="C68" s="15" t="s">
        <v>275</v>
      </c>
      <c r="D68" s="47" t="s">
        <v>18</v>
      </c>
      <c r="E68" s="47"/>
      <c r="F68" s="60" t="s">
        <v>17</v>
      </c>
      <c r="G68" s="60">
        <v>14931015</v>
      </c>
      <c r="H68" s="50">
        <v>23</v>
      </c>
      <c r="I68" s="50">
        <v>23</v>
      </c>
      <c r="J68" s="50">
        <v>23</v>
      </c>
      <c r="K68" s="50">
        <v>23</v>
      </c>
    </row>
    <row r="69" spans="1:11" s="8" customFormat="1" ht="50.25" customHeight="1" x14ac:dyDescent="0.3">
      <c r="A69" s="9" t="s">
        <v>201</v>
      </c>
      <c r="B69" s="26" t="s">
        <v>274</v>
      </c>
      <c r="C69" s="19" t="s">
        <v>275</v>
      </c>
      <c r="D69" s="47" t="s">
        <v>276</v>
      </c>
      <c r="E69" s="47" t="s">
        <v>405</v>
      </c>
      <c r="F69" s="60" t="s">
        <v>6</v>
      </c>
      <c r="G69" s="60" t="s">
        <v>277</v>
      </c>
      <c r="H69" s="50">
        <v>40</v>
      </c>
      <c r="I69" s="50">
        <v>48</v>
      </c>
      <c r="J69" s="50">
        <v>48</v>
      </c>
      <c r="K69" s="50">
        <v>48</v>
      </c>
    </row>
    <row r="70" spans="1:11" s="2" customFormat="1" ht="50.25" customHeight="1" x14ac:dyDescent="0.3">
      <c r="A70" s="11" t="s">
        <v>201</v>
      </c>
      <c r="B70" s="48" t="s">
        <v>274</v>
      </c>
      <c r="C70" s="14" t="s">
        <v>278</v>
      </c>
      <c r="D70" s="71" t="s">
        <v>431</v>
      </c>
      <c r="E70" s="47" t="s">
        <v>216</v>
      </c>
      <c r="F70" s="60" t="s">
        <v>1</v>
      </c>
      <c r="G70" s="60">
        <v>16778055</v>
      </c>
      <c r="H70" s="51">
        <v>125</v>
      </c>
      <c r="I70" s="50">
        <v>125</v>
      </c>
      <c r="J70" s="51">
        <v>125</v>
      </c>
      <c r="K70" s="51">
        <v>125</v>
      </c>
    </row>
    <row r="71" spans="1:11" ht="50.25" customHeight="1" x14ac:dyDescent="0.3">
      <c r="A71" s="9" t="s">
        <v>201</v>
      </c>
      <c r="B71" s="48" t="s">
        <v>274</v>
      </c>
      <c r="C71" s="14" t="s">
        <v>275</v>
      </c>
      <c r="D71" s="55" t="s">
        <v>423</v>
      </c>
      <c r="E71" s="78"/>
      <c r="F71" s="60" t="s">
        <v>0</v>
      </c>
      <c r="G71" s="60">
        <v>14189478</v>
      </c>
      <c r="H71" s="51">
        <v>36</v>
      </c>
      <c r="I71" s="50">
        <v>56</v>
      </c>
      <c r="J71" s="51">
        <v>56</v>
      </c>
      <c r="K71" s="51">
        <v>56</v>
      </c>
    </row>
    <row r="72" spans="1:11" s="8" customFormat="1" ht="50.25" customHeight="1" x14ac:dyDescent="0.3">
      <c r="A72" s="9" t="s">
        <v>201</v>
      </c>
      <c r="B72" s="26" t="s">
        <v>274</v>
      </c>
      <c r="C72" s="15" t="s">
        <v>279</v>
      </c>
      <c r="D72" s="47" t="s">
        <v>280</v>
      </c>
      <c r="E72" s="47"/>
      <c r="F72" s="60" t="s">
        <v>115</v>
      </c>
      <c r="G72" s="60">
        <v>75039126</v>
      </c>
      <c r="H72" s="50">
        <v>40</v>
      </c>
      <c r="I72" s="50">
        <v>40</v>
      </c>
      <c r="J72" s="50">
        <v>40</v>
      </c>
      <c r="K72" s="50">
        <v>40</v>
      </c>
    </row>
    <row r="73" spans="1:11" s="8" customFormat="1" ht="50.25" customHeight="1" x14ac:dyDescent="0.3">
      <c r="A73" s="9" t="s">
        <v>201</v>
      </c>
      <c r="B73" s="26" t="s">
        <v>274</v>
      </c>
      <c r="C73" s="15" t="s">
        <v>279</v>
      </c>
      <c r="D73" s="69" t="s">
        <v>16</v>
      </c>
      <c r="E73" s="47" t="s">
        <v>216</v>
      </c>
      <c r="F73" s="60" t="s">
        <v>169</v>
      </c>
      <c r="G73" s="60">
        <v>14168513</v>
      </c>
      <c r="H73" s="50">
        <v>95</v>
      </c>
      <c r="I73" s="50">
        <v>95</v>
      </c>
      <c r="J73" s="50">
        <v>95</v>
      </c>
      <c r="K73" s="50">
        <v>95</v>
      </c>
    </row>
    <row r="74" spans="1:11" s="8" customFormat="1" ht="50.25" customHeight="1" x14ac:dyDescent="0.3">
      <c r="A74" s="9" t="s">
        <v>233</v>
      </c>
      <c r="B74" s="27" t="s">
        <v>281</v>
      </c>
      <c r="C74" s="28" t="s">
        <v>282</v>
      </c>
      <c r="D74" s="47" t="s">
        <v>283</v>
      </c>
      <c r="E74" s="47"/>
      <c r="F74" s="60" t="s">
        <v>30</v>
      </c>
      <c r="G74" s="60">
        <v>90013058</v>
      </c>
      <c r="H74" s="50">
        <v>36</v>
      </c>
      <c r="I74" s="50">
        <v>36</v>
      </c>
      <c r="J74" s="50">
        <v>36</v>
      </c>
      <c r="K74" s="50">
        <v>36</v>
      </c>
    </row>
    <row r="75" spans="1:11" s="8" customFormat="1" ht="50.25" customHeight="1" x14ac:dyDescent="0.3">
      <c r="A75" s="9" t="s">
        <v>233</v>
      </c>
      <c r="B75" s="27" t="s">
        <v>281</v>
      </c>
      <c r="C75" s="29" t="s">
        <v>284</v>
      </c>
      <c r="D75" s="79" t="s">
        <v>285</v>
      </c>
      <c r="E75" s="79"/>
      <c r="F75" s="60" t="s">
        <v>32</v>
      </c>
      <c r="G75" s="60">
        <v>75011725</v>
      </c>
      <c r="H75" s="50">
        <v>40</v>
      </c>
      <c r="I75" s="50">
        <v>40</v>
      </c>
      <c r="J75" s="50">
        <v>40</v>
      </c>
      <c r="K75" s="50">
        <v>40</v>
      </c>
    </row>
    <row r="76" spans="1:11" s="8" customFormat="1" ht="50.25" customHeight="1" x14ac:dyDescent="0.3">
      <c r="A76" s="9" t="s">
        <v>233</v>
      </c>
      <c r="B76" s="27" t="s">
        <v>281</v>
      </c>
      <c r="C76" s="29" t="s">
        <v>284</v>
      </c>
      <c r="D76" s="79" t="s">
        <v>49</v>
      </c>
      <c r="E76" s="79"/>
      <c r="F76" s="60" t="s">
        <v>48</v>
      </c>
      <c r="G76" s="60">
        <v>75012251</v>
      </c>
      <c r="H76" s="50">
        <v>36</v>
      </c>
      <c r="I76" s="50">
        <v>36</v>
      </c>
      <c r="J76" s="50">
        <v>36</v>
      </c>
      <c r="K76" s="50">
        <v>36</v>
      </c>
    </row>
    <row r="77" spans="1:11" s="8" customFormat="1" ht="50.25" customHeight="1" x14ac:dyDescent="0.3">
      <c r="A77" s="9" t="s">
        <v>233</v>
      </c>
      <c r="B77" s="27" t="s">
        <v>281</v>
      </c>
      <c r="C77" s="28" t="s">
        <v>284</v>
      </c>
      <c r="D77" s="79" t="s">
        <v>286</v>
      </c>
      <c r="E77" s="79"/>
      <c r="F77" s="60" t="s">
        <v>72</v>
      </c>
      <c r="G77" s="60">
        <v>10804627</v>
      </c>
      <c r="H77" s="50">
        <v>156</v>
      </c>
      <c r="I77" s="50">
        <v>156</v>
      </c>
      <c r="J77" s="50">
        <v>156</v>
      </c>
      <c r="K77" s="50">
        <v>156</v>
      </c>
    </row>
    <row r="78" spans="1:11" s="23" customFormat="1" ht="50.25" customHeight="1" x14ac:dyDescent="0.3">
      <c r="A78" s="9" t="s">
        <v>238</v>
      </c>
      <c r="B78" s="30" t="s">
        <v>287</v>
      </c>
      <c r="C78" s="15" t="s">
        <v>288</v>
      </c>
      <c r="D78" s="47" t="s">
        <v>289</v>
      </c>
      <c r="E78" s="59" t="s">
        <v>219</v>
      </c>
      <c r="F78" s="60" t="s">
        <v>27</v>
      </c>
      <c r="G78" s="60">
        <v>12849166</v>
      </c>
      <c r="H78" s="50">
        <v>58</v>
      </c>
      <c r="I78" s="50">
        <v>58</v>
      </c>
      <c r="J78" s="50">
        <v>58</v>
      </c>
      <c r="K78" s="50">
        <v>58</v>
      </c>
    </row>
    <row r="79" spans="1:11" s="8" customFormat="1" ht="50.25" customHeight="1" x14ac:dyDescent="0.3">
      <c r="A79" s="9" t="s">
        <v>238</v>
      </c>
      <c r="B79" s="30" t="s">
        <v>287</v>
      </c>
      <c r="C79" s="15" t="s">
        <v>290</v>
      </c>
      <c r="D79" s="47" t="s">
        <v>291</v>
      </c>
      <c r="E79" s="59" t="s">
        <v>219</v>
      </c>
      <c r="F79" s="60" t="s">
        <v>27</v>
      </c>
      <c r="G79" s="60">
        <v>12849166</v>
      </c>
      <c r="H79" s="50">
        <v>55</v>
      </c>
      <c r="I79" s="50">
        <v>55</v>
      </c>
      <c r="J79" s="50">
        <v>55</v>
      </c>
      <c r="K79" s="50">
        <v>55</v>
      </c>
    </row>
    <row r="80" spans="1:11" s="8" customFormat="1" ht="50.25" customHeight="1" x14ac:dyDescent="0.3">
      <c r="A80" s="9" t="s">
        <v>238</v>
      </c>
      <c r="B80" s="30" t="s">
        <v>287</v>
      </c>
      <c r="C80" s="15" t="s">
        <v>290</v>
      </c>
      <c r="D80" s="62" t="s">
        <v>441</v>
      </c>
      <c r="E80" s="59"/>
      <c r="F80" s="60" t="s">
        <v>442</v>
      </c>
      <c r="G80" s="60">
        <v>10856624</v>
      </c>
      <c r="H80" s="50"/>
      <c r="I80" s="50">
        <v>24</v>
      </c>
      <c r="J80" s="50"/>
      <c r="K80" s="50"/>
    </row>
    <row r="81" spans="1:11" s="8" customFormat="1" ht="50.25" customHeight="1" x14ac:dyDescent="0.3">
      <c r="A81" s="9" t="s">
        <v>238</v>
      </c>
      <c r="B81" s="30" t="s">
        <v>287</v>
      </c>
      <c r="C81" s="15" t="s">
        <v>290</v>
      </c>
      <c r="D81" s="47" t="s">
        <v>292</v>
      </c>
      <c r="E81" s="47" t="s">
        <v>247</v>
      </c>
      <c r="F81" s="60" t="s">
        <v>46</v>
      </c>
      <c r="G81" s="60">
        <v>10662564</v>
      </c>
      <c r="H81" s="50">
        <v>33</v>
      </c>
      <c r="I81" s="50">
        <v>33</v>
      </c>
      <c r="J81" s="50">
        <v>33</v>
      </c>
      <c r="K81" s="50">
        <v>33</v>
      </c>
    </row>
    <row r="82" spans="1:11" s="23" customFormat="1" ht="50.25" customHeight="1" x14ac:dyDescent="0.3">
      <c r="A82" s="9" t="s">
        <v>238</v>
      </c>
      <c r="B82" s="30" t="s">
        <v>287</v>
      </c>
      <c r="C82" s="15" t="s">
        <v>290</v>
      </c>
      <c r="D82" s="47" t="s">
        <v>293</v>
      </c>
      <c r="E82" s="47"/>
      <c r="F82" s="60" t="s">
        <v>447</v>
      </c>
      <c r="G82" s="60">
        <v>11002870</v>
      </c>
      <c r="H82" s="50">
        <v>46</v>
      </c>
      <c r="I82" s="50">
        <v>46</v>
      </c>
      <c r="J82" s="50">
        <v>46</v>
      </c>
      <c r="K82" s="50">
        <v>46</v>
      </c>
    </row>
    <row r="83" spans="1:11" ht="50.25" customHeight="1" x14ac:dyDescent="0.3">
      <c r="A83" s="9" t="s">
        <v>238</v>
      </c>
      <c r="B83" s="30" t="s">
        <v>287</v>
      </c>
      <c r="C83" s="19" t="s">
        <v>294</v>
      </c>
      <c r="D83" s="47" t="s">
        <v>130</v>
      </c>
      <c r="E83" s="47"/>
      <c r="F83" s="60" t="s">
        <v>129</v>
      </c>
      <c r="G83" s="60">
        <v>75038345</v>
      </c>
      <c r="H83" s="51">
        <v>42</v>
      </c>
      <c r="I83" s="50">
        <v>42</v>
      </c>
      <c r="J83" s="51">
        <v>42</v>
      </c>
      <c r="K83" s="51">
        <v>42</v>
      </c>
    </row>
    <row r="84" spans="1:11" ht="50.25" customHeight="1" x14ac:dyDescent="0.3">
      <c r="A84" s="9" t="s">
        <v>238</v>
      </c>
      <c r="B84" s="31" t="s">
        <v>287</v>
      </c>
      <c r="C84" s="29" t="s">
        <v>295</v>
      </c>
      <c r="D84" s="47" t="s">
        <v>413</v>
      </c>
      <c r="E84" s="59" t="s">
        <v>205</v>
      </c>
      <c r="F84" s="60" t="s">
        <v>55</v>
      </c>
      <c r="G84" s="60">
        <v>10293405</v>
      </c>
      <c r="H84" s="51">
        <v>88</v>
      </c>
      <c r="I84" s="50">
        <v>88</v>
      </c>
      <c r="J84" s="51">
        <v>88</v>
      </c>
      <c r="K84" s="51">
        <v>88</v>
      </c>
    </row>
    <row r="85" spans="1:11" ht="50.25" customHeight="1" x14ac:dyDescent="0.3">
      <c r="A85" s="9" t="s">
        <v>238</v>
      </c>
      <c r="B85" s="31" t="s">
        <v>287</v>
      </c>
      <c r="C85" s="28" t="s">
        <v>295</v>
      </c>
      <c r="D85" s="47" t="s">
        <v>413</v>
      </c>
      <c r="E85" s="59" t="s">
        <v>205</v>
      </c>
      <c r="F85" s="60" t="s">
        <v>55</v>
      </c>
      <c r="G85" s="60">
        <v>10293405</v>
      </c>
      <c r="H85" s="51">
        <v>24</v>
      </c>
      <c r="I85" s="50">
        <v>20</v>
      </c>
      <c r="J85" s="51">
        <v>20</v>
      </c>
      <c r="K85" s="51">
        <v>20</v>
      </c>
    </row>
    <row r="86" spans="1:11" ht="50.25" customHeight="1" x14ac:dyDescent="0.3">
      <c r="A86" s="9" t="s">
        <v>238</v>
      </c>
      <c r="B86" s="30" t="s">
        <v>287</v>
      </c>
      <c r="C86" s="15" t="s">
        <v>295</v>
      </c>
      <c r="D86" s="47" t="s">
        <v>296</v>
      </c>
      <c r="E86" s="47"/>
      <c r="F86" s="60" t="s">
        <v>42</v>
      </c>
      <c r="G86" s="60">
        <v>12953998</v>
      </c>
      <c r="H86" s="51">
        <v>64</v>
      </c>
      <c r="I86" s="50">
        <v>64</v>
      </c>
      <c r="J86" s="51">
        <v>64</v>
      </c>
      <c r="K86" s="51">
        <v>64</v>
      </c>
    </row>
    <row r="87" spans="1:11" ht="50.25" customHeight="1" x14ac:dyDescent="0.3">
      <c r="A87" s="9" t="s">
        <v>238</v>
      </c>
      <c r="B87" s="30" t="s">
        <v>287</v>
      </c>
      <c r="C87" s="15" t="s">
        <v>295</v>
      </c>
      <c r="D87" s="47" t="s">
        <v>297</v>
      </c>
      <c r="E87" s="47"/>
      <c r="F87" s="60" t="s">
        <v>146</v>
      </c>
      <c r="G87" s="60">
        <v>75019537</v>
      </c>
      <c r="H87" s="51">
        <v>17</v>
      </c>
      <c r="I87" s="50">
        <v>17</v>
      </c>
      <c r="J87" s="51">
        <v>17</v>
      </c>
      <c r="K87" s="51">
        <v>17</v>
      </c>
    </row>
    <row r="88" spans="1:11" ht="50.25" customHeight="1" x14ac:dyDescent="0.3">
      <c r="A88" s="9" t="s">
        <v>238</v>
      </c>
      <c r="B88" s="30" t="s">
        <v>287</v>
      </c>
      <c r="C88" s="15" t="s">
        <v>295</v>
      </c>
      <c r="D88" s="47" t="s">
        <v>298</v>
      </c>
      <c r="E88" s="47"/>
      <c r="F88" s="60" t="s">
        <v>108</v>
      </c>
      <c r="G88" s="60">
        <v>75019537</v>
      </c>
      <c r="H88" s="51">
        <v>19</v>
      </c>
      <c r="I88" s="50">
        <v>19</v>
      </c>
      <c r="J88" s="51">
        <v>19</v>
      </c>
      <c r="K88" s="51">
        <v>19</v>
      </c>
    </row>
    <row r="89" spans="1:11" ht="50.25" customHeight="1" x14ac:dyDescent="0.3">
      <c r="A89" s="9" t="s">
        <v>238</v>
      </c>
      <c r="B89" s="30" t="s">
        <v>287</v>
      </c>
      <c r="C89" s="15" t="s">
        <v>295</v>
      </c>
      <c r="D89" s="47" t="s">
        <v>299</v>
      </c>
      <c r="E89" s="47"/>
      <c r="F89" s="60" t="s">
        <v>25</v>
      </c>
      <c r="G89" s="60">
        <v>11668037</v>
      </c>
      <c r="H89" s="51">
        <v>167</v>
      </c>
      <c r="I89" s="50">
        <v>167</v>
      </c>
      <c r="J89" s="51">
        <v>216</v>
      </c>
      <c r="K89" s="51">
        <v>216</v>
      </c>
    </row>
    <row r="90" spans="1:11" ht="50.25" customHeight="1" x14ac:dyDescent="0.3">
      <c r="A90" s="9" t="s">
        <v>238</v>
      </c>
      <c r="B90" s="30" t="s">
        <v>287</v>
      </c>
      <c r="C90" s="15" t="s">
        <v>300</v>
      </c>
      <c r="D90" s="47" t="s">
        <v>45</v>
      </c>
      <c r="E90" s="47"/>
      <c r="F90" s="60" t="s">
        <v>44</v>
      </c>
      <c r="G90" s="60">
        <v>75022551</v>
      </c>
      <c r="H90" s="51">
        <v>16</v>
      </c>
      <c r="I90" s="50">
        <v>12</v>
      </c>
      <c r="J90" s="51">
        <v>12</v>
      </c>
      <c r="K90" s="51">
        <v>12</v>
      </c>
    </row>
    <row r="91" spans="1:11" ht="50.25" customHeight="1" x14ac:dyDescent="0.3">
      <c r="A91" s="20" t="s">
        <v>238</v>
      </c>
      <c r="B91" s="32" t="s">
        <v>287</v>
      </c>
      <c r="C91" s="22" t="s">
        <v>300</v>
      </c>
      <c r="D91" s="47" t="s">
        <v>181</v>
      </c>
      <c r="E91" s="47"/>
      <c r="F91" s="44" t="s">
        <v>180</v>
      </c>
      <c r="G91" s="80">
        <v>75020434</v>
      </c>
      <c r="H91" s="51">
        <v>28</v>
      </c>
      <c r="I91" s="50">
        <v>28</v>
      </c>
      <c r="J91" s="51">
        <v>28</v>
      </c>
      <c r="K91" s="51">
        <v>28</v>
      </c>
    </row>
    <row r="92" spans="1:11" ht="50.25" customHeight="1" x14ac:dyDescent="0.3">
      <c r="A92" s="15" t="s">
        <v>238</v>
      </c>
      <c r="B92" s="33" t="s">
        <v>287</v>
      </c>
      <c r="C92" s="19" t="s">
        <v>301</v>
      </c>
      <c r="D92" s="65" t="s">
        <v>35</v>
      </c>
      <c r="E92" s="65" t="s">
        <v>405</v>
      </c>
      <c r="F92" s="44" t="s">
        <v>34</v>
      </c>
      <c r="G92" s="80">
        <v>11757746</v>
      </c>
      <c r="H92" s="51">
        <v>87</v>
      </c>
      <c r="I92" s="50">
        <v>87</v>
      </c>
      <c r="J92" s="51">
        <v>87</v>
      </c>
      <c r="K92" s="51">
        <v>80</v>
      </c>
    </row>
    <row r="93" spans="1:11" ht="50.25" customHeight="1" x14ac:dyDescent="0.3">
      <c r="A93" s="15" t="s">
        <v>238</v>
      </c>
      <c r="B93" s="30" t="s">
        <v>287</v>
      </c>
      <c r="C93" s="15" t="s">
        <v>301</v>
      </c>
      <c r="D93" s="47" t="s">
        <v>16</v>
      </c>
      <c r="E93" s="47" t="s">
        <v>216</v>
      </c>
      <c r="F93" s="81" t="s">
        <v>112</v>
      </c>
      <c r="G93" s="60">
        <v>14168513</v>
      </c>
      <c r="H93" s="51">
        <v>65</v>
      </c>
      <c r="I93" s="50">
        <v>65</v>
      </c>
      <c r="J93" s="51">
        <v>65</v>
      </c>
      <c r="K93" s="51">
        <v>65</v>
      </c>
    </row>
    <row r="94" spans="1:11" ht="50.25" customHeight="1" x14ac:dyDescent="0.3">
      <c r="A94" s="9" t="s">
        <v>238</v>
      </c>
      <c r="B94" s="31" t="s">
        <v>287</v>
      </c>
      <c r="C94" s="9" t="s">
        <v>301</v>
      </c>
      <c r="D94" s="47" t="s">
        <v>302</v>
      </c>
      <c r="E94" s="47"/>
      <c r="F94" s="45" t="s">
        <v>77</v>
      </c>
      <c r="G94" s="82">
        <v>10338823</v>
      </c>
      <c r="H94" s="51">
        <v>12</v>
      </c>
      <c r="I94" s="50">
        <v>20</v>
      </c>
      <c r="J94" s="51">
        <v>20</v>
      </c>
      <c r="K94" s="51">
        <v>20</v>
      </c>
    </row>
    <row r="95" spans="1:11" ht="50.25" customHeight="1" x14ac:dyDescent="0.4">
      <c r="A95" s="9" t="s">
        <v>238</v>
      </c>
      <c r="B95" s="31" t="s">
        <v>287</v>
      </c>
      <c r="C95" s="9" t="s">
        <v>301</v>
      </c>
      <c r="D95" s="65" t="s">
        <v>303</v>
      </c>
      <c r="E95" s="65"/>
      <c r="F95" s="44" t="s">
        <v>98</v>
      </c>
      <c r="G95" s="83">
        <v>80045643</v>
      </c>
      <c r="H95" s="51">
        <v>55</v>
      </c>
      <c r="I95" s="50">
        <v>55</v>
      </c>
      <c r="J95" s="51">
        <v>55</v>
      </c>
      <c r="K95" s="51">
        <v>55</v>
      </c>
    </row>
    <row r="96" spans="1:11" ht="50.25" customHeight="1" x14ac:dyDescent="0.3">
      <c r="A96" s="9" t="s">
        <v>238</v>
      </c>
      <c r="B96" s="30" t="s">
        <v>287</v>
      </c>
      <c r="C96" s="15" t="s">
        <v>304</v>
      </c>
      <c r="D96" s="47" t="s">
        <v>305</v>
      </c>
      <c r="E96" s="47"/>
      <c r="F96" s="60" t="s">
        <v>144</v>
      </c>
      <c r="G96" s="60" t="s">
        <v>306</v>
      </c>
      <c r="H96" s="51">
        <v>67</v>
      </c>
      <c r="I96" s="50">
        <v>67</v>
      </c>
      <c r="J96" s="51">
        <v>67</v>
      </c>
      <c r="K96" s="51">
        <v>67</v>
      </c>
    </row>
    <row r="97" spans="1:11" ht="50.25" customHeight="1" x14ac:dyDescent="0.3">
      <c r="A97" s="9" t="s">
        <v>238</v>
      </c>
      <c r="B97" s="33" t="s">
        <v>287</v>
      </c>
      <c r="C97" s="19" t="s">
        <v>304</v>
      </c>
      <c r="D97" s="47" t="s">
        <v>307</v>
      </c>
      <c r="E97" s="47"/>
      <c r="F97" s="60" t="s">
        <v>144</v>
      </c>
      <c r="G97" s="60">
        <v>75022551</v>
      </c>
      <c r="H97" s="51">
        <v>16</v>
      </c>
      <c r="I97" s="50">
        <v>16</v>
      </c>
      <c r="J97" s="51">
        <v>16</v>
      </c>
      <c r="K97" s="51">
        <v>16</v>
      </c>
    </row>
    <row r="98" spans="1:11" ht="50.25" customHeight="1" x14ac:dyDescent="0.3">
      <c r="A98" s="9" t="s">
        <v>238</v>
      </c>
      <c r="B98" s="33" t="s">
        <v>287</v>
      </c>
      <c r="C98" s="19" t="s">
        <v>304</v>
      </c>
      <c r="D98" s="47" t="s">
        <v>61</v>
      </c>
      <c r="E98" s="47"/>
      <c r="F98" s="60" t="s">
        <v>60</v>
      </c>
      <c r="G98" s="60">
        <v>12467758</v>
      </c>
      <c r="H98" s="51">
        <v>80</v>
      </c>
      <c r="I98" s="50">
        <v>80</v>
      </c>
      <c r="J98" s="51">
        <v>80</v>
      </c>
      <c r="K98" s="51">
        <v>80</v>
      </c>
    </row>
    <row r="99" spans="1:11" ht="50.25" customHeight="1" x14ac:dyDescent="0.3">
      <c r="A99" s="9" t="s">
        <v>238</v>
      </c>
      <c r="B99" s="33" t="s">
        <v>287</v>
      </c>
      <c r="C99" s="19" t="s">
        <v>304</v>
      </c>
      <c r="D99" s="62" t="s">
        <v>445</v>
      </c>
      <c r="E99" s="47"/>
      <c r="F99" s="60" t="s">
        <v>444</v>
      </c>
      <c r="G99" s="60">
        <v>16550027</v>
      </c>
      <c r="H99" s="51"/>
      <c r="I99" s="50">
        <v>59</v>
      </c>
      <c r="J99" s="51">
        <v>93</v>
      </c>
      <c r="K99" s="51">
        <v>93</v>
      </c>
    </row>
    <row r="100" spans="1:11" ht="50.25" customHeight="1" x14ac:dyDescent="0.3">
      <c r="A100" s="9" t="s">
        <v>260</v>
      </c>
      <c r="B100" s="25" t="s">
        <v>308</v>
      </c>
      <c r="C100" s="19" t="s">
        <v>309</v>
      </c>
      <c r="D100" s="47" t="s">
        <v>461</v>
      </c>
      <c r="E100" s="47" t="s">
        <v>464</v>
      </c>
      <c r="F100" s="75" t="s">
        <v>156</v>
      </c>
      <c r="G100" s="75">
        <v>75035826</v>
      </c>
      <c r="H100" s="51">
        <v>22</v>
      </c>
      <c r="I100" s="50">
        <v>22</v>
      </c>
      <c r="J100" s="51">
        <v>22</v>
      </c>
      <c r="K100" s="51">
        <v>22</v>
      </c>
    </row>
    <row r="101" spans="1:11" ht="50.25" customHeight="1" x14ac:dyDescent="0.3">
      <c r="A101" s="9" t="s">
        <v>260</v>
      </c>
      <c r="B101" s="25" t="s">
        <v>308</v>
      </c>
      <c r="C101" s="19" t="s">
        <v>309</v>
      </c>
      <c r="D101" s="47" t="s">
        <v>462</v>
      </c>
      <c r="E101" s="47" t="s">
        <v>464</v>
      </c>
      <c r="F101" s="75" t="s">
        <v>114</v>
      </c>
      <c r="G101" s="46" t="s">
        <v>310</v>
      </c>
      <c r="H101" s="51">
        <v>30</v>
      </c>
      <c r="I101" s="50">
        <v>30</v>
      </c>
      <c r="J101" s="51">
        <v>30</v>
      </c>
      <c r="K101" s="51">
        <v>30</v>
      </c>
    </row>
    <row r="102" spans="1:11" ht="50.25" customHeight="1" x14ac:dyDescent="0.3">
      <c r="A102" s="9" t="s">
        <v>260</v>
      </c>
      <c r="B102" s="25" t="s">
        <v>308</v>
      </c>
      <c r="C102" s="19" t="s">
        <v>309</v>
      </c>
      <c r="D102" s="47" t="s">
        <v>463</v>
      </c>
      <c r="E102" s="47" t="s">
        <v>464</v>
      </c>
      <c r="F102" s="46" t="s">
        <v>174</v>
      </c>
      <c r="G102" s="46">
        <v>75008545</v>
      </c>
      <c r="H102" s="51">
        <v>31</v>
      </c>
      <c r="I102" s="50">
        <v>31</v>
      </c>
      <c r="J102" s="51">
        <v>31</v>
      </c>
      <c r="K102" s="51">
        <v>31</v>
      </c>
    </row>
    <row r="103" spans="1:11" ht="50.25" customHeight="1" x14ac:dyDescent="0.3">
      <c r="A103" s="9" t="s">
        <v>260</v>
      </c>
      <c r="B103" s="25" t="s">
        <v>308</v>
      </c>
      <c r="C103" s="19" t="s">
        <v>309</v>
      </c>
      <c r="D103" s="47" t="s">
        <v>124</v>
      </c>
      <c r="E103" s="47" t="s">
        <v>216</v>
      </c>
      <c r="F103" s="75" t="s">
        <v>123</v>
      </c>
      <c r="G103" s="46" t="s">
        <v>311</v>
      </c>
      <c r="H103" s="51">
        <v>52</v>
      </c>
      <c r="I103" s="50">
        <v>52</v>
      </c>
      <c r="J103" s="51">
        <v>52</v>
      </c>
      <c r="K103" s="51">
        <v>52</v>
      </c>
    </row>
    <row r="104" spans="1:11" ht="50.25" customHeight="1" x14ac:dyDescent="0.3">
      <c r="A104" s="9" t="s">
        <v>260</v>
      </c>
      <c r="B104" s="24" t="s">
        <v>308</v>
      </c>
      <c r="C104" s="19" t="s">
        <v>309</v>
      </c>
      <c r="D104" s="47" t="s">
        <v>312</v>
      </c>
      <c r="E104" s="61" t="s">
        <v>214</v>
      </c>
      <c r="F104" s="75" t="s">
        <v>85</v>
      </c>
      <c r="G104" s="75">
        <v>11230884</v>
      </c>
      <c r="H104" s="51">
        <v>128</v>
      </c>
      <c r="I104" s="50">
        <v>135</v>
      </c>
      <c r="J104" s="51">
        <v>135</v>
      </c>
      <c r="K104" s="51">
        <v>135</v>
      </c>
    </row>
    <row r="105" spans="1:11" ht="50.25" customHeight="1" x14ac:dyDescent="0.3">
      <c r="A105" s="9" t="s">
        <v>260</v>
      </c>
      <c r="B105" s="25" t="s">
        <v>308</v>
      </c>
      <c r="C105" s="19" t="s">
        <v>309</v>
      </c>
      <c r="D105" s="47" t="s">
        <v>313</v>
      </c>
      <c r="E105" s="47"/>
      <c r="F105" s="46" t="s">
        <v>78</v>
      </c>
      <c r="G105" s="46">
        <v>12447806</v>
      </c>
      <c r="H105" s="51">
        <v>39</v>
      </c>
      <c r="I105" s="50">
        <v>39</v>
      </c>
      <c r="J105" s="51">
        <v>39</v>
      </c>
      <c r="K105" s="51">
        <v>39</v>
      </c>
    </row>
    <row r="106" spans="1:11" ht="50.25" customHeight="1" x14ac:dyDescent="0.3">
      <c r="A106" s="9" t="s">
        <v>260</v>
      </c>
      <c r="B106" s="25" t="s">
        <v>308</v>
      </c>
      <c r="C106" s="15" t="s">
        <v>314</v>
      </c>
      <c r="D106" s="47" t="s">
        <v>160</v>
      </c>
      <c r="E106" s="47" t="s">
        <v>160</v>
      </c>
      <c r="F106" s="46" t="s">
        <v>159</v>
      </c>
      <c r="G106" s="46">
        <v>75010588</v>
      </c>
      <c r="H106" s="51">
        <v>38</v>
      </c>
      <c r="I106" s="50">
        <v>38</v>
      </c>
      <c r="J106" s="51">
        <v>38</v>
      </c>
      <c r="K106" s="51">
        <v>38</v>
      </c>
    </row>
    <row r="107" spans="1:11" ht="50.25" customHeight="1" x14ac:dyDescent="0.3">
      <c r="A107" s="40" t="s">
        <v>260</v>
      </c>
      <c r="B107" s="43" t="s">
        <v>308</v>
      </c>
      <c r="C107" s="46" t="s">
        <v>314</v>
      </c>
      <c r="D107" s="47" t="s">
        <v>160</v>
      </c>
      <c r="E107" s="47" t="s">
        <v>160</v>
      </c>
      <c r="F107" s="46" t="s">
        <v>159</v>
      </c>
      <c r="G107" s="46">
        <v>75010588</v>
      </c>
      <c r="H107" s="51">
        <v>20</v>
      </c>
      <c r="I107" s="50">
        <v>20</v>
      </c>
      <c r="J107" s="51">
        <v>20</v>
      </c>
      <c r="K107" s="51">
        <v>20</v>
      </c>
    </row>
    <row r="108" spans="1:11" ht="50.25" customHeight="1" x14ac:dyDescent="0.3">
      <c r="A108" s="40" t="s">
        <v>260</v>
      </c>
      <c r="B108" s="43" t="s">
        <v>308</v>
      </c>
      <c r="C108" s="46" t="s">
        <v>314</v>
      </c>
      <c r="D108" s="47" t="s">
        <v>160</v>
      </c>
      <c r="E108" s="47" t="s">
        <v>160</v>
      </c>
      <c r="F108" s="46" t="s">
        <v>159</v>
      </c>
      <c r="G108" s="46">
        <v>75010588</v>
      </c>
      <c r="H108" s="51">
        <v>20</v>
      </c>
      <c r="I108" s="50">
        <v>20</v>
      </c>
      <c r="J108" s="51">
        <v>20</v>
      </c>
      <c r="K108" s="51">
        <v>20</v>
      </c>
    </row>
    <row r="109" spans="1:11" ht="50.25" customHeight="1" x14ac:dyDescent="0.3">
      <c r="A109" s="9" t="s">
        <v>260</v>
      </c>
      <c r="B109" s="25" t="s">
        <v>308</v>
      </c>
      <c r="C109" s="15" t="s">
        <v>314</v>
      </c>
      <c r="D109" s="47" t="s">
        <v>183</v>
      </c>
      <c r="E109" s="47" t="s">
        <v>183</v>
      </c>
      <c r="F109" s="46" t="s">
        <v>182</v>
      </c>
      <c r="G109" s="46">
        <v>75035163</v>
      </c>
      <c r="H109" s="51">
        <v>26</v>
      </c>
      <c r="I109" s="50">
        <v>26</v>
      </c>
      <c r="J109" s="51">
        <v>26</v>
      </c>
      <c r="K109" s="51">
        <v>26</v>
      </c>
    </row>
    <row r="110" spans="1:11" ht="50.25" customHeight="1" x14ac:dyDescent="0.3">
      <c r="A110" s="9" t="s">
        <v>260</v>
      </c>
      <c r="B110" s="24" t="s">
        <v>308</v>
      </c>
      <c r="C110" s="15" t="s">
        <v>314</v>
      </c>
      <c r="D110" s="47" t="s">
        <v>183</v>
      </c>
      <c r="E110" s="47" t="s">
        <v>183</v>
      </c>
      <c r="F110" s="46" t="s">
        <v>182</v>
      </c>
      <c r="G110" s="46">
        <v>75035163</v>
      </c>
      <c r="H110" s="51">
        <v>16</v>
      </c>
      <c r="I110" s="50">
        <v>16</v>
      </c>
      <c r="J110" s="51">
        <v>16</v>
      </c>
      <c r="K110" s="51">
        <v>16</v>
      </c>
    </row>
    <row r="111" spans="1:11" ht="50.25" customHeight="1" x14ac:dyDescent="0.3">
      <c r="A111" s="9" t="s">
        <v>260</v>
      </c>
      <c r="B111" s="25" t="s">
        <v>308</v>
      </c>
      <c r="C111" s="19" t="s">
        <v>315</v>
      </c>
      <c r="D111" s="47" t="s">
        <v>189</v>
      </c>
      <c r="E111" s="47"/>
      <c r="F111" s="46" t="s">
        <v>188</v>
      </c>
      <c r="G111" s="46">
        <v>75020316</v>
      </c>
      <c r="H111" s="51">
        <v>24</v>
      </c>
      <c r="I111" s="50">
        <v>24</v>
      </c>
      <c r="J111" s="51">
        <v>24</v>
      </c>
      <c r="K111" s="51">
        <v>24</v>
      </c>
    </row>
    <row r="112" spans="1:11" ht="50.25" customHeight="1" x14ac:dyDescent="0.3">
      <c r="A112" s="9" t="s">
        <v>260</v>
      </c>
      <c r="B112" s="25" t="s">
        <v>308</v>
      </c>
      <c r="C112" s="19" t="s">
        <v>315</v>
      </c>
      <c r="D112" s="47" t="s">
        <v>316</v>
      </c>
      <c r="E112" s="47"/>
      <c r="F112" s="46" t="s">
        <v>179</v>
      </c>
      <c r="G112" s="46">
        <v>80210326</v>
      </c>
      <c r="H112" s="51">
        <v>36</v>
      </c>
      <c r="I112" s="50">
        <v>36</v>
      </c>
      <c r="J112" s="51">
        <v>36</v>
      </c>
      <c r="K112" s="51">
        <v>36</v>
      </c>
    </row>
    <row r="113" spans="1:11" ht="50.25" customHeight="1" x14ac:dyDescent="0.3">
      <c r="A113" s="9" t="s">
        <v>260</v>
      </c>
      <c r="B113" s="24" t="s">
        <v>308</v>
      </c>
      <c r="C113" s="15" t="s">
        <v>315</v>
      </c>
      <c r="D113" s="47" t="s">
        <v>317</v>
      </c>
      <c r="E113" s="47"/>
      <c r="F113" s="75" t="s">
        <v>116</v>
      </c>
      <c r="G113" s="75">
        <v>11233954</v>
      </c>
      <c r="H113" s="51">
        <v>90</v>
      </c>
      <c r="I113" s="50">
        <v>98</v>
      </c>
      <c r="J113" s="51">
        <v>101</v>
      </c>
      <c r="K113" s="51">
        <v>101</v>
      </c>
    </row>
    <row r="114" spans="1:11" ht="50.25" customHeight="1" x14ac:dyDescent="0.3">
      <c r="A114" s="9" t="s">
        <v>260</v>
      </c>
      <c r="B114" s="25" t="s">
        <v>308</v>
      </c>
      <c r="C114" s="15" t="s">
        <v>315</v>
      </c>
      <c r="D114" s="47" t="s">
        <v>318</v>
      </c>
      <c r="E114" s="47"/>
      <c r="F114" s="46" t="s">
        <v>113</v>
      </c>
      <c r="G114" s="75">
        <v>10301412</v>
      </c>
      <c r="H114" s="51">
        <v>57</v>
      </c>
      <c r="I114" s="50">
        <v>63</v>
      </c>
      <c r="J114" s="51">
        <v>63</v>
      </c>
      <c r="K114" s="51">
        <v>63</v>
      </c>
    </row>
    <row r="115" spans="1:11" ht="50.25" customHeight="1" x14ac:dyDescent="0.3">
      <c r="A115" s="9" t="s">
        <v>233</v>
      </c>
      <c r="B115" s="24" t="s">
        <v>319</v>
      </c>
      <c r="C115" s="15" t="s">
        <v>320</v>
      </c>
      <c r="D115" s="65" t="s">
        <v>39</v>
      </c>
      <c r="E115" s="65" t="s">
        <v>219</v>
      </c>
      <c r="F115" s="60" t="s">
        <v>38</v>
      </c>
      <c r="G115" s="60" t="s">
        <v>321</v>
      </c>
      <c r="H115" s="51">
        <v>72</v>
      </c>
      <c r="I115" s="50">
        <v>69</v>
      </c>
      <c r="J115" s="51">
        <v>69</v>
      </c>
      <c r="K115" s="51">
        <v>72</v>
      </c>
    </row>
    <row r="116" spans="1:11" ht="50.25" customHeight="1" x14ac:dyDescent="0.3">
      <c r="A116" s="9" t="s">
        <v>233</v>
      </c>
      <c r="B116" s="25" t="s">
        <v>319</v>
      </c>
      <c r="C116" s="15" t="s">
        <v>322</v>
      </c>
      <c r="D116" s="47" t="s">
        <v>323</v>
      </c>
      <c r="E116" s="47" t="s">
        <v>409</v>
      </c>
      <c r="F116" s="60" t="s">
        <v>31</v>
      </c>
      <c r="G116" s="60">
        <v>90013395</v>
      </c>
      <c r="H116" s="51">
        <v>23</v>
      </c>
      <c r="I116" s="50">
        <v>28</v>
      </c>
      <c r="J116" s="51">
        <v>28</v>
      </c>
      <c r="K116" s="51">
        <v>28</v>
      </c>
    </row>
    <row r="117" spans="1:11" ht="50.25" customHeight="1" x14ac:dyDescent="0.3">
      <c r="A117" s="9" t="s">
        <v>233</v>
      </c>
      <c r="B117" s="24" t="s">
        <v>319</v>
      </c>
      <c r="C117" s="15" t="s">
        <v>322</v>
      </c>
      <c r="D117" s="47" t="s">
        <v>323</v>
      </c>
      <c r="E117" s="47" t="s">
        <v>409</v>
      </c>
      <c r="F117" s="60" t="s">
        <v>31</v>
      </c>
      <c r="G117" s="60">
        <v>90013395</v>
      </c>
      <c r="H117" s="51">
        <v>15</v>
      </c>
      <c r="I117" s="50">
        <v>15</v>
      </c>
      <c r="J117" s="51">
        <v>15</v>
      </c>
      <c r="K117" s="51">
        <v>15</v>
      </c>
    </row>
    <row r="118" spans="1:11" ht="50.25" customHeight="1" x14ac:dyDescent="0.3">
      <c r="A118" s="9" t="s">
        <v>233</v>
      </c>
      <c r="B118" s="25" t="s">
        <v>319</v>
      </c>
      <c r="C118" s="15" t="s">
        <v>322</v>
      </c>
      <c r="D118" s="47" t="s">
        <v>323</v>
      </c>
      <c r="E118" s="47" t="s">
        <v>409</v>
      </c>
      <c r="F118" s="60" t="s">
        <v>31</v>
      </c>
      <c r="G118" s="60">
        <v>90013395</v>
      </c>
      <c r="H118" s="51">
        <v>10</v>
      </c>
      <c r="I118" s="50">
        <v>10</v>
      </c>
      <c r="J118" s="51">
        <v>10</v>
      </c>
      <c r="K118" s="51">
        <v>10</v>
      </c>
    </row>
    <row r="119" spans="1:11" ht="50.25" customHeight="1" x14ac:dyDescent="0.3">
      <c r="A119" s="9" t="s">
        <v>233</v>
      </c>
      <c r="B119" s="25" t="s">
        <v>319</v>
      </c>
      <c r="C119" s="15" t="s">
        <v>322</v>
      </c>
      <c r="D119" s="69" t="s">
        <v>16</v>
      </c>
      <c r="E119" s="47" t="s">
        <v>216</v>
      </c>
      <c r="F119" s="60" t="s">
        <v>74</v>
      </c>
      <c r="G119" s="60">
        <v>14168513</v>
      </c>
      <c r="H119" s="51">
        <v>50</v>
      </c>
      <c r="I119" s="50">
        <v>92</v>
      </c>
      <c r="J119" s="51">
        <v>92</v>
      </c>
      <c r="K119" s="51">
        <v>92</v>
      </c>
    </row>
    <row r="120" spans="1:11" ht="50.25" customHeight="1" x14ac:dyDescent="0.3">
      <c r="A120" s="20" t="s">
        <v>233</v>
      </c>
      <c r="B120" s="32" t="s">
        <v>319</v>
      </c>
      <c r="C120" s="22" t="s">
        <v>324</v>
      </c>
      <c r="D120" s="47" t="s">
        <v>435</v>
      </c>
      <c r="E120" s="47"/>
      <c r="F120" s="60" t="s">
        <v>117</v>
      </c>
      <c r="G120" s="84">
        <v>16592540</v>
      </c>
      <c r="H120" s="51">
        <v>60</v>
      </c>
      <c r="I120" s="50">
        <v>60</v>
      </c>
      <c r="J120" s="51">
        <v>60</v>
      </c>
      <c r="K120" s="51">
        <v>60</v>
      </c>
    </row>
    <row r="121" spans="1:11" ht="50.25" customHeight="1" x14ac:dyDescent="0.3">
      <c r="A121" s="9" t="s">
        <v>233</v>
      </c>
      <c r="B121" s="24" t="s">
        <v>319</v>
      </c>
      <c r="C121" s="15" t="s">
        <v>324</v>
      </c>
      <c r="D121" s="47" t="s">
        <v>41</v>
      </c>
      <c r="E121" s="47"/>
      <c r="F121" s="60" t="s">
        <v>40</v>
      </c>
      <c r="G121" s="60">
        <v>75038765</v>
      </c>
      <c r="H121" s="51">
        <v>34</v>
      </c>
      <c r="I121" s="50">
        <v>34</v>
      </c>
      <c r="J121" s="51">
        <v>34</v>
      </c>
      <c r="K121" s="51">
        <v>34</v>
      </c>
    </row>
    <row r="122" spans="1:11" ht="50.25" customHeight="1" x14ac:dyDescent="0.3">
      <c r="A122" s="9" t="s">
        <v>233</v>
      </c>
      <c r="B122" s="25" t="s">
        <v>319</v>
      </c>
      <c r="C122" s="15" t="s">
        <v>324</v>
      </c>
      <c r="D122" s="47" t="s">
        <v>126</v>
      </c>
      <c r="E122" s="47"/>
      <c r="F122" s="60" t="s">
        <v>125</v>
      </c>
      <c r="G122" s="60">
        <v>75001649</v>
      </c>
      <c r="H122" s="51">
        <v>52</v>
      </c>
      <c r="I122" s="50">
        <v>52</v>
      </c>
      <c r="J122" s="51">
        <v>52</v>
      </c>
      <c r="K122" s="51">
        <v>52</v>
      </c>
    </row>
    <row r="123" spans="1:11" ht="50.25" customHeight="1" x14ac:dyDescent="0.3">
      <c r="A123" s="9" t="s">
        <v>233</v>
      </c>
      <c r="B123" s="24" t="s">
        <v>319</v>
      </c>
      <c r="C123" s="15" t="s">
        <v>324</v>
      </c>
      <c r="D123" s="47" t="s">
        <v>325</v>
      </c>
      <c r="E123" s="47" t="s">
        <v>410</v>
      </c>
      <c r="F123" s="60" t="s">
        <v>43</v>
      </c>
      <c r="G123" s="60">
        <v>80020169</v>
      </c>
      <c r="H123" s="51">
        <v>35</v>
      </c>
      <c r="I123" s="50">
        <v>35</v>
      </c>
      <c r="J123" s="51">
        <v>35</v>
      </c>
      <c r="K123" s="51">
        <v>35</v>
      </c>
    </row>
    <row r="124" spans="1:11" ht="50.25" customHeight="1" x14ac:dyDescent="0.3">
      <c r="A124" s="9" t="s">
        <v>233</v>
      </c>
      <c r="B124" s="24" t="s">
        <v>319</v>
      </c>
      <c r="C124" s="15" t="s">
        <v>324</v>
      </c>
      <c r="D124" s="47" t="s">
        <v>326</v>
      </c>
      <c r="E124" s="47" t="s">
        <v>410</v>
      </c>
      <c r="F124" s="60" t="s">
        <v>43</v>
      </c>
      <c r="G124" s="60">
        <v>80020169</v>
      </c>
      <c r="H124" s="51">
        <v>53</v>
      </c>
      <c r="I124" s="50">
        <v>53</v>
      </c>
      <c r="J124" s="51">
        <v>53</v>
      </c>
      <c r="K124" s="51">
        <v>53</v>
      </c>
    </row>
    <row r="125" spans="1:11" ht="50.25" customHeight="1" x14ac:dyDescent="0.3">
      <c r="A125" s="9" t="s">
        <v>233</v>
      </c>
      <c r="B125" s="25" t="s">
        <v>319</v>
      </c>
      <c r="C125" s="15" t="s">
        <v>324</v>
      </c>
      <c r="D125" s="47" t="s">
        <v>327</v>
      </c>
      <c r="E125" s="47" t="s">
        <v>410</v>
      </c>
      <c r="F125" s="60" t="s">
        <v>43</v>
      </c>
      <c r="G125" s="60">
        <v>80020169</v>
      </c>
      <c r="H125" s="51">
        <v>36</v>
      </c>
      <c r="I125" s="50">
        <v>36</v>
      </c>
      <c r="J125" s="51">
        <v>36</v>
      </c>
      <c r="K125" s="51">
        <v>36</v>
      </c>
    </row>
    <row r="126" spans="1:11" ht="50.25" customHeight="1" x14ac:dyDescent="0.3">
      <c r="A126" s="20" t="s">
        <v>233</v>
      </c>
      <c r="B126" s="32" t="s">
        <v>319</v>
      </c>
      <c r="C126" s="22" t="s">
        <v>324</v>
      </c>
      <c r="D126" s="47" t="s">
        <v>328</v>
      </c>
      <c r="E126" s="47"/>
      <c r="F126" s="60" t="s">
        <v>107</v>
      </c>
      <c r="G126" s="60">
        <v>90010835</v>
      </c>
      <c r="H126" s="51">
        <v>55</v>
      </c>
      <c r="I126" s="50">
        <v>55</v>
      </c>
      <c r="J126" s="51">
        <v>55</v>
      </c>
      <c r="K126" s="51">
        <v>55</v>
      </c>
    </row>
    <row r="127" spans="1:11" ht="50.25" customHeight="1" x14ac:dyDescent="0.3">
      <c r="A127" s="20" t="s">
        <v>233</v>
      </c>
      <c r="B127" s="32" t="s">
        <v>319</v>
      </c>
      <c r="C127" s="22" t="s">
        <v>324</v>
      </c>
      <c r="D127" s="47" t="s">
        <v>329</v>
      </c>
      <c r="E127" s="47"/>
      <c r="F127" s="60" t="s">
        <v>107</v>
      </c>
      <c r="G127" s="60">
        <v>90010835</v>
      </c>
      <c r="H127" s="51">
        <v>25</v>
      </c>
      <c r="I127" s="50">
        <v>25</v>
      </c>
      <c r="J127" s="51">
        <v>25</v>
      </c>
      <c r="K127" s="51">
        <v>25</v>
      </c>
    </row>
    <row r="128" spans="1:11" ht="50.25" customHeight="1" x14ac:dyDescent="0.3">
      <c r="A128" s="9" t="s">
        <v>233</v>
      </c>
      <c r="B128" s="24" t="s">
        <v>319</v>
      </c>
      <c r="C128" s="15" t="s">
        <v>330</v>
      </c>
      <c r="D128" s="47" t="s">
        <v>424</v>
      </c>
      <c r="E128" s="47" t="s">
        <v>148</v>
      </c>
      <c r="F128" s="60" t="s">
        <v>147</v>
      </c>
      <c r="G128" s="60">
        <v>75000443</v>
      </c>
      <c r="H128" s="51">
        <v>23</v>
      </c>
      <c r="I128" s="50">
        <v>23</v>
      </c>
      <c r="J128" s="51">
        <v>23</v>
      </c>
      <c r="K128" s="51">
        <v>23</v>
      </c>
    </row>
    <row r="129" spans="1:11" ht="50.25" customHeight="1" x14ac:dyDescent="0.3">
      <c r="A129" s="9" t="s">
        <v>233</v>
      </c>
      <c r="B129" s="24" t="s">
        <v>319</v>
      </c>
      <c r="C129" s="15" t="s">
        <v>330</v>
      </c>
      <c r="D129" s="47" t="s">
        <v>426</v>
      </c>
      <c r="E129" s="47" t="s">
        <v>148</v>
      </c>
      <c r="F129" s="60" t="s">
        <v>147</v>
      </c>
      <c r="G129" s="60">
        <v>75000443</v>
      </c>
      <c r="H129" s="51">
        <v>30</v>
      </c>
      <c r="I129" s="50">
        <v>30</v>
      </c>
      <c r="J129" s="51">
        <v>30</v>
      </c>
      <c r="K129" s="51">
        <v>30</v>
      </c>
    </row>
    <row r="130" spans="1:11" ht="50.25" customHeight="1" x14ac:dyDescent="0.3">
      <c r="A130" s="9" t="s">
        <v>233</v>
      </c>
      <c r="B130" s="24" t="s">
        <v>319</v>
      </c>
      <c r="C130" s="15" t="s">
        <v>330</v>
      </c>
      <c r="D130" s="47" t="s">
        <v>425</v>
      </c>
      <c r="E130" s="47" t="s">
        <v>148</v>
      </c>
      <c r="F130" s="60" t="s">
        <v>147</v>
      </c>
      <c r="G130" s="60">
        <v>75000443</v>
      </c>
      <c r="H130" s="51">
        <v>65</v>
      </c>
      <c r="I130" s="50">
        <v>65</v>
      </c>
      <c r="J130" s="51">
        <v>65</v>
      </c>
      <c r="K130" s="51">
        <v>65</v>
      </c>
    </row>
    <row r="131" spans="1:11" ht="50.25" customHeight="1" x14ac:dyDescent="0.3">
      <c r="A131" s="9" t="s">
        <v>233</v>
      </c>
      <c r="B131" s="24" t="s">
        <v>319</v>
      </c>
      <c r="C131" s="19" t="s">
        <v>330</v>
      </c>
      <c r="D131" s="47" t="s">
        <v>428</v>
      </c>
      <c r="E131" s="47" t="s">
        <v>148</v>
      </c>
      <c r="F131" s="60" t="s">
        <v>147</v>
      </c>
      <c r="G131" s="60">
        <v>75000443</v>
      </c>
      <c r="H131" s="51">
        <v>21</v>
      </c>
      <c r="I131" s="50">
        <v>21</v>
      </c>
      <c r="J131" s="51">
        <v>21</v>
      </c>
      <c r="K131" s="51">
        <v>21</v>
      </c>
    </row>
    <row r="132" spans="1:11" ht="50.25" customHeight="1" x14ac:dyDescent="0.3">
      <c r="A132" s="9" t="s">
        <v>233</v>
      </c>
      <c r="B132" s="24" t="s">
        <v>319</v>
      </c>
      <c r="C132" s="15" t="s">
        <v>330</v>
      </c>
      <c r="D132" s="47" t="s">
        <v>427</v>
      </c>
      <c r="E132" s="47" t="s">
        <v>148</v>
      </c>
      <c r="F132" s="60" t="s">
        <v>147</v>
      </c>
      <c r="G132" s="60">
        <v>75000443</v>
      </c>
      <c r="H132" s="51">
        <v>20</v>
      </c>
      <c r="I132" s="50">
        <v>20</v>
      </c>
      <c r="J132" s="51">
        <v>20</v>
      </c>
      <c r="K132" s="51">
        <v>20</v>
      </c>
    </row>
    <row r="133" spans="1:11" ht="50.25" customHeight="1" x14ac:dyDescent="0.3">
      <c r="A133" s="9" t="s">
        <v>233</v>
      </c>
      <c r="B133" s="24" t="s">
        <v>319</v>
      </c>
      <c r="C133" s="9" t="s">
        <v>330</v>
      </c>
      <c r="D133" s="47" t="s">
        <v>429</v>
      </c>
      <c r="E133" s="47" t="s">
        <v>148</v>
      </c>
      <c r="F133" s="60" t="s">
        <v>147</v>
      </c>
      <c r="G133" s="60">
        <v>75000443</v>
      </c>
      <c r="H133" s="51">
        <v>18</v>
      </c>
      <c r="I133" s="50">
        <v>18</v>
      </c>
      <c r="J133" s="51">
        <v>18</v>
      </c>
      <c r="K133" s="51">
        <v>18</v>
      </c>
    </row>
    <row r="134" spans="1:11" ht="50.25" customHeight="1" x14ac:dyDescent="0.3">
      <c r="A134" s="9" t="s">
        <v>233</v>
      </c>
      <c r="B134" s="24" t="s">
        <v>319</v>
      </c>
      <c r="C134" s="15" t="s">
        <v>330</v>
      </c>
      <c r="D134" s="47" t="s">
        <v>331</v>
      </c>
      <c r="E134" s="47"/>
      <c r="F134" s="60" t="s">
        <v>36</v>
      </c>
      <c r="G134" s="60">
        <v>90004527</v>
      </c>
      <c r="H134" s="51">
        <v>20</v>
      </c>
      <c r="I134" s="50">
        <v>20</v>
      </c>
      <c r="J134" s="51">
        <v>20</v>
      </c>
      <c r="K134" s="51">
        <v>20</v>
      </c>
    </row>
    <row r="135" spans="1:11" ht="50.25" customHeight="1" x14ac:dyDescent="0.3">
      <c r="A135" s="9" t="s">
        <v>233</v>
      </c>
      <c r="B135" s="24" t="s">
        <v>319</v>
      </c>
      <c r="C135" s="15" t="s">
        <v>330</v>
      </c>
      <c r="D135" s="47" t="s">
        <v>332</v>
      </c>
      <c r="E135" s="47"/>
      <c r="F135" s="60" t="s">
        <v>173</v>
      </c>
      <c r="G135" s="60">
        <v>10551586</v>
      </c>
      <c r="H135" s="51">
        <v>80</v>
      </c>
      <c r="I135" s="50">
        <v>80</v>
      </c>
      <c r="J135" s="51">
        <v>80</v>
      </c>
      <c r="K135" s="51">
        <v>80</v>
      </c>
    </row>
    <row r="136" spans="1:11" ht="50.25" customHeight="1" x14ac:dyDescent="0.3">
      <c r="A136" s="9" t="s">
        <v>233</v>
      </c>
      <c r="B136" s="24" t="s">
        <v>319</v>
      </c>
      <c r="C136" s="15" t="s">
        <v>330</v>
      </c>
      <c r="D136" s="47" t="s">
        <v>333</v>
      </c>
      <c r="E136" s="47" t="s">
        <v>420</v>
      </c>
      <c r="F136" s="60" t="s">
        <v>170</v>
      </c>
      <c r="G136" s="60">
        <v>90004987</v>
      </c>
      <c r="H136" s="51">
        <v>23</v>
      </c>
      <c r="I136" s="50">
        <v>23</v>
      </c>
      <c r="J136" s="51">
        <v>23</v>
      </c>
      <c r="K136" s="51">
        <v>23</v>
      </c>
    </row>
    <row r="137" spans="1:11" ht="50.25" customHeight="1" x14ac:dyDescent="0.3">
      <c r="A137" s="9" t="s">
        <v>233</v>
      </c>
      <c r="B137" s="24" t="s">
        <v>319</v>
      </c>
      <c r="C137" s="15" t="s">
        <v>330</v>
      </c>
      <c r="D137" s="85" t="s">
        <v>334</v>
      </c>
      <c r="E137" s="47" t="s">
        <v>420</v>
      </c>
      <c r="F137" s="60" t="s">
        <v>170</v>
      </c>
      <c r="G137" s="60">
        <v>90004987</v>
      </c>
      <c r="H137" s="51">
        <v>34</v>
      </c>
      <c r="I137" s="50">
        <v>34</v>
      </c>
      <c r="J137" s="51">
        <v>34</v>
      </c>
      <c r="K137" s="51">
        <v>34</v>
      </c>
    </row>
    <row r="138" spans="1:11" ht="50.25" customHeight="1" x14ac:dyDescent="0.3">
      <c r="A138" s="9" t="s">
        <v>233</v>
      </c>
      <c r="B138" s="24" t="s">
        <v>319</v>
      </c>
      <c r="C138" s="15" t="s">
        <v>335</v>
      </c>
      <c r="D138" s="47" t="s">
        <v>76</v>
      </c>
      <c r="E138" s="47"/>
      <c r="F138" s="60" t="s">
        <v>75</v>
      </c>
      <c r="G138" s="60">
        <v>75000644</v>
      </c>
      <c r="H138" s="51">
        <v>34</v>
      </c>
      <c r="I138" s="50">
        <v>34</v>
      </c>
      <c r="J138" s="51">
        <v>34</v>
      </c>
      <c r="K138" s="51">
        <v>35</v>
      </c>
    </row>
    <row r="139" spans="1:11" ht="50.25" customHeight="1" x14ac:dyDescent="0.3">
      <c r="A139" s="9" t="s">
        <v>233</v>
      </c>
      <c r="B139" s="24" t="s">
        <v>319</v>
      </c>
      <c r="C139" s="15" t="s">
        <v>335</v>
      </c>
      <c r="D139" s="65" t="s">
        <v>97</v>
      </c>
      <c r="E139" s="65"/>
      <c r="F139" s="60" t="s">
        <v>96</v>
      </c>
      <c r="G139" s="60">
        <v>14441848</v>
      </c>
      <c r="H139" s="51">
        <v>41</v>
      </c>
      <c r="I139" s="50">
        <v>41</v>
      </c>
      <c r="J139" s="51">
        <v>41</v>
      </c>
      <c r="K139" s="51">
        <v>41</v>
      </c>
    </row>
    <row r="140" spans="1:11" ht="50.25" customHeight="1" x14ac:dyDescent="0.3">
      <c r="A140" s="20" t="s">
        <v>233</v>
      </c>
      <c r="B140" s="32" t="s">
        <v>319</v>
      </c>
      <c r="C140" s="22" t="s">
        <v>335</v>
      </c>
      <c r="D140" s="47" t="s">
        <v>336</v>
      </c>
      <c r="E140" s="47"/>
      <c r="F140" s="60" t="s">
        <v>142</v>
      </c>
      <c r="G140" s="60">
        <v>90004616</v>
      </c>
      <c r="H140" s="51">
        <v>45</v>
      </c>
      <c r="I140" s="50">
        <v>45</v>
      </c>
      <c r="J140" s="51">
        <v>45</v>
      </c>
      <c r="K140" s="51">
        <v>45</v>
      </c>
    </row>
    <row r="141" spans="1:11" ht="50.25" customHeight="1" x14ac:dyDescent="0.3">
      <c r="A141" s="9" t="s">
        <v>233</v>
      </c>
      <c r="B141" s="24" t="s">
        <v>319</v>
      </c>
      <c r="C141" s="15" t="s">
        <v>337</v>
      </c>
      <c r="D141" s="47" t="s">
        <v>69</v>
      </c>
      <c r="E141" s="47"/>
      <c r="F141" s="60" t="s">
        <v>68</v>
      </c>
      <c r="G141" s="60">
        <v>14309327</v>
      </c>
      <c r="H141" s="51">
        <v>53</v>
      </c>
      <c r="I141" s="50">
        <v>80</v>
      </c>
      <c r="J141" s="51">
        <v>80</v>
      </c>
      <c r="K141" s="51">
        <v>80</v>
      </c>
    </row>
    <row r="142" spans="1:11" ht="50.25" customHeight="1" x14ac:dyDescent="0.3">
      <c r="A142" s="9" t="s">
        <v>233</v>
      </c>
      <c r="B142" s="24" t="s">
        <v>319</v>
      </c>
      <c r="C142" s="15" t="s">
        <v>468</v>
      </c>
      <c r="D142" s="47" t="s">
        <v>469</v>
      </c>
      <c r="E142" s="47"/>
      <c r="F142" s="86" t="s">
        <v>470</v>
      </c>
      <c r="G142" s="77">
        <v>75003967</v>
      </c>
      <c r="H142" s="51"/>
      <c r="I142" s="50"/>
      <c r="J142" s="51">
        <v>9</v>
      </c>
      <c r="K142" s="51">
        <v>9</v>
      </c>
    </row>
    <row r="143" spans="1:11" ht="50.25" customHeight="1" x14ac:dyDescent="0.3">
      <c r="A143" s="9" t="s">
        <v>201</v>
      </c>
      <c r="B143" s="24" t="s">
        <v>338</v>
      </c>
      <c r="C143" s="34" t="s">
        <v>339</v>
      </c>
      <c r="D143" s="47" t="s">
        <v>340</v>
      </c>
      <c r="E143" s="59" t="s">
        <v>59</v>
      </c>
      <c r="F143" s="60" t="s">
        <v>58</v>
      </c>
      <c r="G143" s="60">
        <v>75023846</v>
      </c>
      <c r="H143" s="51">
        <v>19</v>
      </c>
      <c r="I143" s="50">
        <v>19</v>
      </c>
      <c r="J143" s="51">
        <v>19</v>
      </c>
      <c r="K143" s="51">
        <v>19</v>
      </c>
    </row>
    <row r="144" spans="1:11" ht="50.25" customHeight="1" x14ac:dyDescent="0.3">
      <c r="A144" s="9" t="s">
        <v>201</v>
      </c>
      <c r="B144" s="24" t="s">
        <v>338</v>
      </c>
      <c r="C144" s="34" t="s">
        <v>339</v>
      </c>
      <c r="D144" s="47" t="s">
        <v>341</v>
      </c>
      <c r="E144" s="59" t="s">
        <v>59</v>
      </c>
      <c r="F144" s="60" t="s">
        <v>58</v>
      </c>
      <c r="G144" s="60">
        <v>75023846</v>
      </c>
      <c r="H144" s="51">
        <v>23</v>
      </c>
      <c r="I144" s="50">
        <v>23</v>
      </c>
      <c r="J144" s="51">
        <v>23</v>
      </c>
      <c r="K144" s="51">
        <v>23</v>
      </c>
    </row>
    <row r="145" spans="1:11" ht="50.25" customHeight="1" x14ac:dyDescent="0.3">
      <c r="A145" s="9" t="s">
        <v>201</v>
      </c>
      <c r="B145" s="24" t="s">
        <v>338</v>
      </c>
      <c r="C145" s="34" t="s">
        <v>339</v>
      </c>
      <c r="D145" s="47" t="s">
        <v>342</v>
      </c>
      <c r="E145" s="47"/>
      <c r="F145" s="60" t="s">
        <v>191</v>
      </c>
      <c r="G145" s="60">
        <v>75024194</v>
      </c>
      <c r="H145" s="51">
        <v>55</v>
      </c>
      <c r="I145" s="50">
        <v>55</v>
      </c>
      <c r="J145" s="51">
        <v>55</v>
      </c>
      <c r="K145" s="51">
        <v>55</v>
      </c>
    </row>
    <row r="146" spans="1:11" ht="50.25" customHeight="1" x14ac:dyDescent="0.3">
      <c r="A146" s="9" t="s">
        <v>201</v>
      </c>
      <c r="B146" s="25" t="s">
        <v>338</v>
      </c>
      <c r="C146" s="19" t="s">
        <v>339</v>
      </c>
      <c r="D146" s="47" t="s">
        <v>343</v>
      </c>
      <c r="E146" s="47" t="s">
        <v>405</v>
      </c>
      <c r="F146" s="60" t="s">
        <v>33</v>
      </c>
      <c r="G146" s="60">
        <v>14859594</v>
      </c>
      <c r="H146" s="51">
        <v>49</v>
      </c>
      <c r="I146" s="50">
        <v>49</v>
      </c>
      <c r="J146" s="51">
        <v>49</v>
      </c>
      <c r="K146" s="51">
        <v>49</v>
      </c>
    </row>
    <row r="147" spans="1:11" ht="50.25" customHeight="1" x14ac:dyDescent="0.3">
      <c r="A147" s="9" t="s">
        <v>201</v>
      </c>
      <c r="B147" s="25" t="s">
        <v>338</v>
      </c>
      <c r="C147" s="19" t="s">
        <v>339</v>
      </c>
      <c r="D147" s="62" t="s">
        <v>344</v>
      </c>
      <c r="E147" s="62" t="s">
        <v>405</v>
      </c>
      <c r="F147" s="60" t="s">
        <v>14</v>
      </c>
      <c r="G147" s="60">
        <v>14299971</v>
      </c>
      <c r="H147" s="51">
        <v>70</v>
      </c>
      <c r="I147" s="50">
        <v>70</v>
      </c>
      <c r="J147" s="51">
        <v>70</v>
      </c>
      <c r="K147" s="51">
        <v>70</v>
      </c>
    </row>
    <row r="148" spans="1:11" ht="50.25" customHeight="1" x14ac:dyDescent="0.3">
      <c r="A148" s="9" t="s">
        <v>201</v>
      </c>
      <c r="B148" s="25" t="s">
        <v>338</v>
      </c>
      <c r="C148" s="15" t="s">
        <v>345</v>
      </c>
      <c r="D148" s="47" t="s">
        <v>346</v>
      </c>
      <c r="E148" s="47" t="s">
        <v>412</v>
      </c>
      <c r="F148" s="60" t="s">
        <v>54</v>
      </c>
      <c r="G148" s="60">
        <v>14235830</v>
      </c>
      <c r="H148" s="51">
        <v>26</v>
      </c>
      <c r="I148" s="50">
        <v>30</v>
      </c>
      <c r="J148" s="51">
        <v>36</v>
      </c>
      <c r="K148" s="51">
        <v>36</v>
      </c>
    </row>
    <row r="149" spans="1:11" ht="50.25" customHeight="1" x14ac:dyDescent="0.3">
      <c r="A149" s="9" t="s">
        <v>201</v>
      </c>
      <c r="B149" s="25" t="s">
        <v>338</v>
      </c>
      <c r="C149" s="15" t="s">
        <v>345</v>
      </c>
      <c r="D149" s="47" t="s">
        <v>347</v>
      </c>
      <c r="E149" s="47" t="s">
        <v>412</v>
      </c>
      <c r="F149" s="60" t="s">
        <v>79</v>
      </c>
      <c r="G149" s="60">
        <v>14235830</v>
      </c>
      <c r="H149" s="51">
        <v>36</v>
      </c>
      <c r="I149" s="50">
        <v>40</v>
      </c>
      <c r="J149" s="51">
        <v>40</v>
      </c>
      <c r="K149" s="51">
        <v>40</v>
      </c>
    </row>
    <row r="150" spans="1:11" ht="50.25" customHeight="1" x14ac:dyDescent="0.3">
      <c r="A150" s="9" t="s">
        <v>201</v>
      </c>
      <c r="B150" s="24" t="s">
        <v>338</v>
      </c>
      <c r="C150" s="15" t="s">
        <v>345</v>
      </c>
      <c r="D150" s="47" t="s">
        <v>436</v>
      </c>
      <c r="E150" s="47" t="s">
        <v>412</v>
      </c>
      <c r="F150" s="60" t="s">
        <v>79</v>
      </c>
      <c r="G150" s="60">
        <v>14235830</v>
      </c>
      <c r="H150" s="51">
        <v>10</v>
      </c>
      <c r="I150" s="50">
        <v>10</v>
      </c>
      <c r="J150" s="51">
        <v>12</v>
      </c>
      <c r="K150" s="51">
        <v>12</v>
      </c>
    </row>
    <row r="151" spans="1:11" ht="50.25" customHeight="1" x14ac:dyDescent="0.3">
      <c r="A151" s="9" t="s">
        <v>201</v>
      </c>
      <c r="B151" s="25" t="s">
        <v>338</v>
      </c>
      <c r="C151" s="15" t="s">
        <v>348</v>
      </c>
      <c r="D151" s="47" t="s">
        <v>101</v>
      </c>
      <c r="E151" s="47"/>
      <c r="F151" s="60" t="s">
        <v>100</v>
      </c>
      <c r="G151" s="60">
        <v>80316390</v>
      </c>
      <c r="H151" s="51">
        <v>90</v>
      </c>
      <c r="I151" s="50">
        <v>90</v>
      </c>
      <c r="J151" s="51">
        <v>90</v>
      </c>
      <c r="K151" s="51">
        <v>90</v>
      </c>
    </row>
    <row r="152" spans="1:11" ht="50.25" customHeight="1" x14ac:dyDescent="0.3">
      <c r="A152" s="9" t="s">
        <v>201</v>
      </c>
      <c r="B152" s="25" t="s">
        <v>338</v>
      </c>
      <c r="C152" s="15" t="s">
        <v>349</v>
      </c>
      <c r="D152" s="47" t="s">
        <v>350</v>
      </c>
      <c r="E152" s="47"/>
      <c r="F152" s="60" t="s">
        <v>93</v>
      </c>
      <c r="G152" s="60">
        <v>10480372</v>
      </c>
      <c r="H152" s="51">
        <v>54</v>
      </c>
      <c r="I152" s="50">
        <v>54</v>
      </c>
      <c r="J152" s="51">
        <v>54</v>
      </c>
      <c r="K152" s="51">
        <v>54</v>
      </c>
    </row>
    <row r="153" spans="1:11" ht="50.25" customHeight="1" x14ac:dyDescent="0.3">
      <c r="A153" s="9" t="s">
        <v>201</v>
      </c>
      <c r="B153" s="25" t="s">
        <v>338</v>
      </c>
      <c r="C153" s="15" t="s">
        <v>349</v>
      </c>
      <c r="D153" s="47" t="s">
        <v>351</v>
      </c>
      <c r="E153" s="47"/>
      <c r="F153" s="60" t="s">
        <v>122</v>
      </c>
      <c r="G153" s="60">
        <v>14325792</v>
      </c>
      <c r="H153" s="51">
        <v>34</v>
      </c>
      <c r="I153" s="50">
        <v>34</v>
      </c>
      <c r="J153" s="51">
        <v>34</v>
      </c>
      <c r="K153" s="51">
        <v>34</v>
      </c>
    </row>
    <row r="154" spans="1:11" ht="50.25" customHeight="1" x14ac:dyDescent="0.3">
      <c r="A154" s="9" t="s">
        <v>201</v>
      </c>
      <c r="B154" s="25" t="s">
        <v>338</v>
      </c>
      <c r="C154" s="34" t="s">
        <v>349</v>
      </c>
      <c r="D154" s="65" t="s">
        <v>167</v>
      </c>
      <c r="E154" s="65"/>
      <c r="F154" s="60" t="s">
        <v>166</v>
      </c>
      <c r="G154" s="60">
        <v>10258478</v>
      </c>
      <c r="H154" s="51">
        <v>43</v>
      </c>
      <c r="I154" s="50">
        <v>55</v>
      </c>
      <c r="J154" s="51">
        <v>55</v>
      </c>
      <c r="K154" s="51">
        <v>55</v>
      </c>
    </row>
    <row r="155" spans="1:11" ht="50.25" customHeight="1" x14ac:dyDescent="0.3">
      <c r="A155" s="9" t="s">
        <v>233</v>
      </c>
      <c r="B155" s="35" t="s">
        <v>352</v>
      </c>
      <c r="C155" s="15" t="s">
        <v>353</v>
      </c>
      <c r="D155" s="47" t="s">
        <v>354</v>
      </c>
      <c r="E155" s="47"/>
      <c r="F155" s="60" t="s">
        <v>56</v>
      </c>
      <c r="G155" s="60">
        <v>90010195</v>
      </c>
      <c r="H155" s="51">
        <v>53</v>
      </c>
      <c r="I155" s="50">
        <v>53</v>
      </c>
      <c r="J155" s="51">
        <v>53</v>
      </c>
      <c r="K155" s="51">
        <v>53</v>
      </c>
    </row>
    <row r="156" spans="1:11" ht="50.25" customHeight="1" x14ac:dyDescent="0.3">
      <c r="A156" s="9" t="s">
        <v>233</v>
      </c>
      <c r="B156" s="26" t="s">
        <v>352</v>
      </c>
      <c r="C156" s="15" t="s">
        <v>355</v>
      </c>
      <c r="D156" s="47" t="s">
        <v>356</v>
      </c>
      <c r="E156" s="47"/>
      <c r="F156" s="60" t="s">
        <v>135</v>
      </c>
      <c r="G156" s="60">
        <v>90004059</v>
      </c>
      <c r="H156" s="51">
        <v>51</v>
      </c>
      <c r="I156" s="50">
        <v>51</v>
      </c>
      <c r="J156" s="51">
        <v>51</v>
      </c>
      <c r="K156" s="51">
        <v>51</v>
      </c>
    </row>
    <row r="157" spans="1:11" ht="50.25" customHeight="1" x14ac:dyDescent="0.3">
      <c r="A157" s="9" t="s">
        <v>233</v>
      </c>
      <c r="B157" s="35" t="s">
        <v>352</v>
      </c>
      <c r="C157" s="15" t="s">
        <v>355</v>
      </c>
      <c r="D157" s="85" t="s">
        <v>83</v>
      </c>
      <c r="E157" s="85"/>
      <c r="F157" s="60" t="s">
        <v>82</v>
      </c>
      <c r="G157" s="60">
        <v>75019632</v>
      </c>
      <c r="H157" s="51">
        <v>55</v>
      </c>
      <c r="I157" s="50">
        <v>55</v>
      </c>
      <c r="J157" s="51">
        <v>55</v>
      </c>
      <c r="K157" s="51">
        <v>55</v>
      </c>
    </row>
    <row r="158" spans="1:11" ht="50.25" customHeight="1" x14ac:dyDescent="0.3">
      <c r="A158" s="9" t="s">
        <v>233</v>
      </c>
      <c r="B158" s="35" t="s">
        <v>352</v>
      </c>
      <c r="C158" s="15" t="s">
        <v>355</v>
      </c>
      <c r="D158" s="85" t="s">
        <v>185</v>
      </c>
      <c r="E158" s="85"/>
      <c r="F158" s="60" t="s">
        <v>184</v>
      </c>
      <c r="G158" s="60">
        <v>75022077</v>
      </c>
      <c r="H158" s="51">
        <v>45</v>
      </c>
      <c r="I158" s="50">
        <v>45</v>
      </c>
      <c r="J158" s="51">
        <v>45</v>
      </c>
      <c r="K158" s="51">
        <v>45</v>
      </c>
    </row>
    <row r="159" spans="1:11" ht="50.25" customHeight="1" x14ac:dyDescent="0.3">
      <c r="A159" s="9" t="s">
        <v>233</v>
      </c>
      <c r="B159" s="35" t="s">
        <v>352</v>
      </c>
      <c r="C159" s="15" t="s">
        <v>355</v>
      </c>
      <c r="D159" s="85" t="s">
        <v>357</v>
      </c>
      <c r="E159" s="85"/>
      <c r="F159" s="60" t="s">
        <v>94</v>
      </c>
      <c r="G159" s="60">
        <v>90012998</v>
      </c>
      <c r="H159" s="51">
        <v>100</v>
      </c>
      <c r="I159" s="50">
        <v>85</v>
      </c>
      <c r="J159" s="51">
        <v>85</v>
      </c>
      <c r="K159" s="51">
        <v>85</v>
      </c>
    </row>
    <row r="160" spans="1:11" ht="50.25" customHeight="1" x14ac:dyDescent="0.3">
      <c r="A160" s="9" t="s">
        <v>233</v>
      </c>
      <c r="B160" s="26" t="s">
        <v>352</v>
      </c>
      <c r="C160" s="15" t="s">
        <v>355</v>
      </c>
      <c r="D160" s="69" t="s">
        <v>16</v>
      </c>
      <c r="E160" s="47" t="s">
        <v>216</v>
      </c>
      <c r="F160" s="60" t="s">
        <v>53</v>
      </c>
      <c r="G160" s="60">
        <v>14168513</v>
      </c>
      <c r="H160" s="51">
        <v>70</v>
      </c>
      <c r="I160" s="50">
        <v>85</v>
      </c>
      <c r="J160" s="51">
        <v>108</v>
      </c>
      <c r="K160" s="51">
        <v>144</v>
      </c>
    </row>
    <row r="161" spans="1:11" ht="50.25" customHeight="1" x14ac:dyDescent="0.3">
      <c r="A161" s="9" t="s">
        <v>260</v>
      </c>
      <c r="B161" s="24" t="s">
        <v>358</v>
      </c>
      <c r="C161" s="15" t="s">
        <v>359</v>
      </c>
      <c r="D161" s="47" t="s">
        <v>360</v>
      </c>
      <c r="E161" s="47"/>
      <c r="F161" s="46" t="s">
        <v>137</v>
      </c>
      <c r="G161" s="46">
        <v>90007968</v>
      </c>
      <c r="H161" s="51">
        <v>55</v>
      </c>
      <c r="I161" s="50">
        <v>55</v>
      </c>
      <c r="J161" s="51">
        <v>55</v>
      </c>
      <c r="K161" s="51">
        <v>55</v>
      </c>
    </row>
    <row r="162" spans="1:11" ht="50.25" customHeight="1" x14ac:dyDescent="0.3">
      <c r="A162" s="9" t="s">
        <v>260</v>
      </c>
      <c r="B162" s="25" t="s">
        <v>358</v>
      </c>
      <c r="C162" s="15" t="s">
        <v>361</v>
      </c>
      <c r="D162" s="61" t="s">
        <v>450</v>
      </c>
      <c r="E162" s="47"/>
      <c r="F162" s="46" t="s">
        <v>152</v>
      </c>
      <c r="G162" s="46">
        <v>90007773</v>
      </c>
      <c r="H162" s="51">
        <v>50</v>
      </c>
      <c r="I162" s="50">
        <v>50</v>
      </c>
      <c r="J162" s="51">
        <v>50</v>
      </c>
      <c r="K162" s="51">
        <v>50</v>
      </c>
    </row>
    <row r="163" spans="1:11" ht="50.25" customHeight="1" x14ac:dyDescent="0.3">
      <c r="A163" s="9" t="s">
        <v>260</v>
      </c>
      <c r="B163" s="25" t="s">
        <v>358</v>
      </c>
      <c r="C163" s="15" t="s">
        <v>361</v>
      </c>
      <c r="D163" s="61" t="s">
        <v>29</v>
      </c>
      <c r="E163" s="69"/>
      <c r="F163" s="75" t="s">
        <v>28</v>
      </c>
      <c r="G163" s="75">
        <v>90007454</v>
      </c>
      <c r="H163" s="51">
        <v>70</v>
      </c>
      <c r="I163" s="50">
        <v>79</v>
      </c>
      <c r="J163" s="51">
        <v>79</v>
      </c>
      <c r="K163" s="51">
        <v>79</v>
      </c>
    </row>
    <row r="164" spans="1:11" ht="50.25" customHeight="1" x14ac:dyDescent="0.3">
      <c r="A164" s="9" t="s">
        <v>260</v>
      </c>
      <c r="B164" s="25" t="s">
        <v>358</v>
      </c>
      <c r="C164" s="15" t="s">
        <v>361</v>
      </c>
      <c r="D164" s="87" t="s">
        <v>362</v>
      </c>
      <c r="E164" s="61" t="s">
        <v>214</v>
      </c>
      <c r="F164" s="75" t="s">
        <v>85</v>
      </c>
      <c r="G164" s="75">
        <v>11230884</v>
      </c>
      <c r="H164" s="51">
        <v>200</v>
      </c>
      <c r="I164" s="50">
        <v>200</v>
      </c>
      <c r="J164" s="51">
        <v>186</v>
      </c>
      <c r="K164" s="51">
        <v>186</v>
      </c>
    </row>
    <row r="165" spans="1:11" ht="50.25" customHeight="1" x14ac:dyDescent="0.3">
      <c r="A165" s="9" t="s">
        <v>260</v>
      </c>
      <c r="B165" s="25" t="s">
        <v>358</v>
      </c>
      <c r="C165" s="15" t="s">
        <v>361</v>
      </c>
      <c r="D165" s="47" t="s">
        <v>363</v>
      </c>
      <c r="E165" s="47"/>
      <c r="F165" s="46" t="s">
        <v>192</v>
      </c>
      <c r="G165" s="46">
        <v>90007359</v>
      </c>
      <c r="H165" s="51">
        <v>29</v>
      </c>
      <c r="I165" s="50">
        <v>29</v>
      </c>
      <c r="J165" s="51">
        <v>29</v>
      </c>
      <c r="K165" s="51">
        <v>29</v>
      </c>
    </row>
    <row r="166" spans="1:11" ht="50.25" customHeight="1" x14ac:dyDescent="0.3">
      <c r="A166" s="9" t="s">
        <v>260</v>
      </c>
      <c r="B166" s="25" t="s">
        <v>358</v>
      </c>
      <c r="C166" s="15" t="s">
        <v>364</v>
      </c>
      <c r="D166" s="47" t="s">
        <v>365</v>
      </c>
      <c r="E166" s="47"/>
      <c r="F166" s="46" t="s">
        <v>67</v>
      </c>
      <c r="G166" s="46">
        <v>90007709</v>
      </c>
      <c r="H166" s="51">
        <v>65</v>
      </c>
      <c r="I166" s="50">
        <v>65</v>
      </c>
      <c r="J166" s="51">
        <v>65</v>
      </c>
      <c r="K166" s="51">
        <v>65</v>
      </c>
    </row>
    <row r="167" spans="1:11" ht="50.25" customHeight="1" x14ac:dyDescent="0.3">
      <c r="A167" s="9" t="s">
        <v>260</v>
      </c>
      <c r="B167" s="24" t="s">
        <v>358</v>
      </c>
      <c r="C167" s="15" t="s">
        <v>366</v>
      </c>
      <c r="D167" s="47" t="s">
        <v>367</v>
      </c>
      <c r="E167" s="47" t="s">
        <v>414</v>
      </c>
      <c r="F167" s="46" t="s">
        <v>66</v>
      </c>
      <c r="G167" s="46">
        <v>90013213</v>
      </c>
      <c r="H167" s="51">
        <v>42</v>
      </c>
      <c r="I167" s="50">
        <v>42</v>
      </c>
      <c r="J167" s="51">
        <v>42</v>
      </c>
      <c r="K167" s="51">
        <v>42</v>
      </c>
    </row>
    <row r="168" spans="1:11" ht="50.25" customHeight="1" x14ac:dyDescent="0.3">
      <c r="A168" s="9" t="s">
        <v>260</v>
      </c>
      <c r="B168" s="25" t="s">
        <v>358</v>
      </c>
      <c r="C168" s="19" t="s">
        <v>366</v>
      </c>
      <c r="D168" s="47" t="s">
        <v>368</v>
      </c>
      <c r="E168" s="47" t="s">
        <v>414</v>
      </c>
      <c r="F168" s="46" t="s">
        <v>66</v>
      </c>
      <c r="G168" s="46">
        <v>90013213</v>
      </c>
      <c r="H168" s="51">
        <v>42</v>
      </c>
      <c r="I168" s="50">
        <v>42</v>
      </c>
      <c r="J168" s="51">
        <v>42</v>
      </c>
      <c r="K168" s="51">
        <v>42</v>
      </c>
    </row>
    <row r="169" spans="1:11" ht="50.25" customHeight="1" x14ac:dyDescent="0.3">
      <c r="A169" s="9" t="s">
        <v>260</v>
      </c>
      <c r="B169" s="25" t="s">
        <v>358</v>
      </c>
      <c r="C169" s="19" t="s">
        <v>369</v>
      </c>
      <c r="D169" s="47" t="s">
        <v>370</v>
      </c>
      <c r="E169" s="47"/>
      <c r="F169" s="46" t="s">
        <v>151</v>
      </c>
      <c r="G169" s="46">
        <v>90007856</v>
      </c>
      <c r="H169" s="51">
        <v>44</v>
      </c>
      <c r="I169" s="50">
        <v>44</v>
      </c>
      <c r="J169" s="51">
        <v>44</v>
      </c>
      <c r="K169" s="51">
        <v>44</v>
      </c>
    </row>
    <row r="170" spans="1:11" ht="50.25" customHeight="1" x14ac:dyDescent="0.3">
      <c r="A170" s="9" t="s">
        <v>260</v>
      </c>
      <c r="B170" s="25" t="s">
        <v>358</v>
      </c>
      <c r="C170" s="15" t="s">
        <v>371</v>
      </c>
      <c r="D170" s="47" t="s">
        <v>372</v>
      </c>
      <c r="E170" s="47" t="s">
        <v>422</v>
      </c>
      <c r="F170" s="46" t="s">
        <v>178</v>
      </c>
      <c r="G170" s="46">
        <v>90007431</v>
      </c>
      <c r="H170" s="51">
        <v>48</v>
      </c>
      <c r="I170" s="50">
        <v>48</v>
      </c>
      <c r="J170" s="51">
        <v>48</v>
      </c>
      <c r="K170" s="51">
        <v>48</v>
      </c>
    </row>
    <row r="171" spans="1:11" ht="50.25" customHeight="1" x14ac:dyDescent="0.3">
      <c r="A171" s="9" t="s">
        <v>260</v>
      </c>
      <c r="B171" s="25" t="s">
        <v>358</v>
      </c>
      <c r="C171" s="15" t="s">
        <v>371</v>
      </c>
      <c r="D171" s="47" t="s">
        <v>372</v>
      </c>
      <c r="E171" s="47" t="s">
        <v>422</v>
      </c>
      <c r="F171" s="46" t="s">
        <v>178</v>
      </c>
      <c r="G171" s="46">
        <v>90007431</v>
      </c>
      <c r="H171" s="51">
        <v>20</v>
      </c>
      <c r="I171" s="50">
        <v>20</v>
      </c>
      <c r="J171" s="51">
        <v>24</v>
      </c>
      <c r="K171" s="51">
        <v>24</v>
      </c>
    </row>
    <row r="172" spans="1:11" ht="50.25" customHeight="1" x14ac:dyDescent="0.3">
      <c r="A172" s="9" t="s">
        <v>260</v>
      </c>
      <c r="B172" s="25" t="s">
        <v>358</v>
      </c>
      <c r="C172" s="15" t="s">
        <v>371</v>
      </c>
      <c r="D172" s="47" t="s">
        <v>165</v>
      </c>
      <c r="E172" s="47"/>
      <c r="F172" s="46" t="s">
        <v>164</v>
      </c>
      <c r="G172" s="46">
        <v>75006730</v>
      </c>
      <c r="H172" s="51">
        <v>170</v>
      </c>
      <c r="I172" s="50">
        <v>170</v>
      </c>
      <c r="J172" s="51">
        <v>170</v>
      </c>
      <c r="K172" s="51">
        <v>170</v>
      </c>
    </row>
    <row r="173" spans="1:11" ht="50.25" customHeight="1" x14ac:dyDescent="0.3">
      <c r="A173" s="9" t="s">
        <v>260</v>
      </c>
      <c r="B173" s="25" t="s">
        <v>358</v>
      </c>
      <c r="C173" s="15" t="s">
        <v>371</v>
      </c>
      <c r="D173" s="62" t="s">
        <v>373</v>
      </c>
      <c r="E173" s="62"/>
      <c r="F173" s="54" t="s">
        <v>7</v>
      </c>
      <c r="G173" s="54">
        <v>16081006</v>
      </c>
      <c r="H173" s="51">
        <v>138</v>
      </c>
      <c r="I173" s="50">
        <v>138</v>
      </c>
      <c r="J173" s="51">
        <v>138</v>
      </c>
      <c r="K173" s="51">
        <v>138</v>
      </c>
    </row>
    <row r="174" spans="1:11" ht="50.25" customHeight="1" x14ac:dyDescent="0.3">
      <c r="A174" s="9" t="s">
        <v>260</v>
      </c>
      <c r="B174" s="25" t="s">
        <v>358</v>
      </c>
      <c r="C174" s="19" t="s">
        <v>453</v>
      </c>
      <c r="D174" s="70" t="s">
        <v>451</v>
      </c>
      <c r="E174" s="62" t="s">
        <v>216</v>
      </c>
      <c r="F174" s="60" t="s">
        <v>454</v>
      </c>
      <c r="G174" s="60">
        <v>16483101</v>
      </c>
      <c r="H174" s="51"/>
      <c r="I174" s="50">
        <v>122</v>
      </c>
      <c r="J174" s="51">
        <v>180</v>
      </c>
      <c r="K174" s="51">
        <v>180</v>
      </c>
    </row>
    <row r="175" spans="1:11" ht="50.25" customHeight="1" x14ac:dyDescent="0.3">
      <c r="A175" s="9" t="s">
        <v>260</v>
      </c>
      <c r="B175" s="24" t="s">
        <v>358</v>
      </c>
      <c r="C175" s="15" t="s">
        <v>453</v>
      </c>
      <c r="D175" s="70" t="s">
        <v>471</v>
      </c>
      <c r="E175" s="62" t="s">
        <v>205</v>
      </c>
      <c r="F175" s="60" t="s">
        <v>55</v>
      </c>
      <c r="G175" s="60"/>
      <c r="H175" s="51"/>
      <c r="I175" s="50"/>
      <c r="J175" s="51">
        <v>137</v>
      </c>
      <c r="K175" s="51">
        <v>137</v>
      </c>
    </row>
    <row r="176" spans="1:11" ht="50.25" customHeight="1" x14ac:dyDescent="0.3">
      <c r="A176" s="9" t="s">
        <v>260</v>
      </c>
      <c r="B176" s="35" t="s">
        <v>374</v>
      </c>
      <c r="C176" s="15" t="s">
        <v>375</v>
      </c>
      <c r="D176" s="87" t="s">
        <v>376</v>
      </c>
      <c r="E176" s="61" t="s">
        <v>214</v>
      </c>
      <c r="F176" s="75" t="s">
        <v>85</v>
      </c>
      <c r="G176" s="75">
        <v>11230884</v>
      </c>
      <c r="H176" s="51">
        <v>37</v>
      </c>
      <c r="I176" s="50">
        <v>37</v>
      </c>
      <c r="J176" s="51">
        <v>37</v>
      </c>
      <c r="K176" s="51">
        <v>37</v>
      </c>
    </row>
    <row r="177" spans="1:11" ht="50.25" customHeight="1" x14ac:dyDescent="0.3">
      <c r="A177" s="9" t="s">
        <v>260</v>
      </c>
      <c r="B177" s="26" t="s">
        <v>374</v>
      </c>
      <c r="C177" s="15" t="s">
        <v>375</v>
      </c>
      <c r="D177" s="87" t="s">
        <v>376</v>
      </c>
      <c r="E177" s="61" t="s">
        <v>214</v>
      </c>
      <c r="F177" s="75" t="s">
        <v>85</v>
      </c>
      <c r="G177" s="75">
        <v>11230884</v>
      </c>
      <c r="H177" s="51">
        <v>33</v>
      </c>
      <c r="I177" s="50">
        <v>51</v>
      </c>
      <c r="J177" s="51">
        <v>52</v>
      </c>
      <c r="K177" s="51">
        <v>52</v>
      </c>
    </row>
    <row r="178" spans="1:11" ht="50.25" customHeight="1" x14ac:dyDescent="0.3">
      <c r="A178" s="9" t="s">
        <v>260</v>
      </c>
      <c r="B178" s="35" t="s">
        <v>374</v>
      </c>
      <c r="C178" s="36" t="s">
        <v>375</v>
      </c>
      <c r="D178" s="87" t="s">
        <v>377</v>
      </c>
      <c r="E178" s="87" t="s">
        <v>421</v>
      </c>
      <c r="F178" s="46" t="s">
        <v>175</v>
      </c>
      <c r="G178" s="46">
        <v>90001977</v>
      </c>
      <c r="H178" s="51">
        <v>30</v>
      </c>
      <c r="I178" s="50">
        <v>34</v>
      </c>
      <c r="J178" s="51">
        <v>40</v>
      </c>
      <c r="K178" s="51">
        <v>40</v>
      </c>
    </row>
    <row r="179" spans="1:11" ht="50.25" customHeight="1" x14ac:dyDescent="0.3">
      <c r="A179" s="9" t="s">
        <v>260</v>
      </c>
      <c r="B179" s="35" t="s">
        <v>374</v>
      </c>
      <c r="C179" s="36" t="s">
        <v>375</v>
      </c>
      <c r="D179" s="87" t="s">
        <v>377</v>
      </c>
      <c r="E179" s="87" t="s">
        <v>421</v>
      </c>
      <c r="F179" s="46" t="s">
        <v>175</v>
      </c>
      <c r="G179" s="46">
        <v>90001977</v>
      </c>
      <c r="H179" s="51">
        <v>24</v>
      </c>
      <c r="I179" s="50">
        <v>24</v>
      </c>
      <c r="J179" s="51">
        <v>24</v>
      </c>
      <c r="K179" s="51">
        <v>24</v>
      </c>
    </row>
    <row r="180" spans="1:11" ht="50.25" customHeight="1" x14ac:dyDescent="0.3">
      <c r="A180" s="9" t="s">
        <v>260</v>
      </c>
      <c r="B180" s="35" t="s">
        <v>374</v>
      </c>
      <c r="C180" s="15" t="s">
        <v>378</v>
      </c>
      <c r="D180" s="87" t="s">
        <v>139</v>
      </c>
      <c r="E180" s="87"/>
      <c r="F180" s="46" t="s">
        <v>138</v>
      </c>
      <c r="G180" s="46">
        <v>12594424</v>
      </c>
      <c r="H180" s="51">
        <v>74</v>
      </c>
      <c r="I180" s="50">
        <v>74</v>
      </c>
      <c r="J180" s="51">
        <v>199</v>
      </c>
      <c r="K180" s="51">
        <v>199</v>
      </c>
    </row>
    <row r="181" spans="1:11" ht="50.25" customHeight="1" x14ac:dyDescent="0.3">
      <c r="A181" s="9" t="s">
        <v>260</v>
      </c>
      <c r="B181" s="35" t="s">
        <v>374</v>
      </c>
      <c r="C181" s="15" t="s">
        <v>378</v>
      </c>
      <c r="D181" s="87" t="s">
        <v>71</v>
      </c>
      <c r="E181" s="87" t="s">
        <v>415</v>
      </c>
      <c r="F181" s="75" t="s">
        <v>70</v>
      </c>
      <c r="G181" s="75">
        <v>10831216</v>
      </c>
      <c r="H181" s="51">
        <v>35</v>
      </c>
      <c r="I181" s="50">
        <v>35</v>
      </c>
      <c r="J181" s="51">
        <v>35</v>
      </c>
      <c r="K181" s="51">
        <v>35</v>
      </c>
    </row>
    <row r="182" spans="1:11" ht="50.25" customHeight="1" x14ac:dyDescent="0.3">
      <c r="A182" s="9" t="s">
        <v>260</v>
      </c>
      <c r="B182" s="35" t="s">
        <v>374</v>
      </c>
      <c r="C182" s="15" t="s">
        <v>378</v>
      </c>
      <c r="D182" s="87" t="s">
        <v>71</v>
      </c>
      <c r="E182" s="87" t="s">
        <v>415</v>
      </c>
      <c r="F182" s="75" t="s">
        <v>70</v>
      </c>
      <c r="G182" s="75">
        <v>10831216</v>
      </c>
      <c r="H182" s="51">
        <v>16</v>
      </c>
      <c r="I182" s="50">
        <v>16</v>
      </c>
      <c r="J182" s="51">
        <v>16</v>
      </c>
      <c r="K182" s="51">
        <v>16</v>
      </c>
    </row>
    <row r="183" spans="1:11" ht="50.25" customHeight="1" x14ac:dyDescent="0.3">
      <c r="A183" s="9" t="s">
        <v>260</v>
      </c>
      <c r="B183" s="35" t="s">
        <v>374</v>
      </c>
      <c r="C183" s="15" t="s">
        <v>379</v>
      </c>
      <c r="D183" s="88" t="s">
        <v>416</v>
      </c>
      <c r="E183" s="88" t="s">
        <v>380</v>
      </c>
      <c r="F183" s="75" t="s">
        <v>89</v>
      </c>
      <c r="G183" s="75">
        <v>80030357</v>
      </c>
      <c r="H183" s="51">
        <v>36</v>
      </c>
      <c r="I183" s="50">
        <v>36</v>
      </c>
      <c r="J183" s="51">
        <v>36</v>
      </c>
      <c r="K183" s="51">
        <v>36</v>
      </c>
    </row>
    <row r="184" spans="1:11" ht="50.25" customHeight="1" x14ac:dyDescent="0.3">
      <c r="A184" s="9" t="s">
        <v>260</v>
      </c>
      <c r="B184" s="35" t="s">
        <v>374</v>
      </c>
      <c r="C184" s="15" t="s">
        <v>379</v>
      </c>
      <c r="D184" s="87" t="s">
        <v>133</v>
      </c>
      <c r="E184" s="87"/>
      <c r="F184" s="75" t="s">
        <v>132</v>
      </c>
      <c r="G184" s="75">
        <v>75001690</v>
      </c>
      <c r="H184" s="51">
        <v>15</v>
      </c>
      <c r="I184" s="50">
        <v>15</v>
      </c>
      <c r="J184" s="51">
        <v>15</v>
      </c>
      <c r="K184" s="51">
        <v>15</v>
      </c>
    </row>
    <row r="185" spans="1:11" ht="50.25" customHeight="1" x14ac:dyDescent="0.3">
      <c r="A185" s="9" t="s">
        <v>260</v>
      </c>
      <c r="B185" s="35" t="s">
        <v>374</v>
      </c>
      <c r="C185" s="15" t="s">
        <v>379</v>
      </c>
      <c r="D185" s="87" t="s">
        <v>381</v>
      </c>
      <c r="E185" s="87" t="s">
        <v>418</v>
      </c>
      <c r="F185" s="75" t="s">
        <v>141</v>
      </c>
      <c r="G185" s="75">
        <v>90007632</v>
      </c>
      <c r="H185" s="51">
        <v>41</v>
      </c>
      <c r="I185" s="50">
        <v>48</v>
      </c>
      <c r="J185" s="51">
        <v>55</v>
      </c>
      <c r="K185" s="51">
        <v>55</v>
      </c>
    </row>
    <row r="186" spans="1:11" ht="50.25" customHeight="1" x14ac:dyDescent="0.3">
      <c r="A186" s="9" t="s">
        <v>260</v>
      </c>
      <c r="B186" s="26" t="s">
        <v>374</v>
      </c>
      <c r="C186" s="15" t="s">
        <v>379</v>
      </c>
      <c r="D186" s="87" t="s">
        <v>381</v>
      </c>
      <c r="E186" s="87" t="s">
        <v>418</v>
      </c>
      <c r="F186" s="75" t="s">
        <v>141</v>
      </c>
      <c r="G186" s="75">
        <v>90007632</v>
      </c>
      <c r="H186" s="51">
        <v>18</v>
      </c>
      <c r="I186" s="50">
        <v>14</v>
      </c>
      <c r="J186" s="51">
        <v>14</v>
      </c>
      <c r="K186" s="51">
        <v>14</v>
      </c>
    </row>
    <row r="187" spans="1:11" ht="50.25" customHeight="1" x14ac:dyDescent="0.3">
      <c r="A187" s="9" t="s">
        <v>260</v>
      </c>
      <c r="B187" s="37" t="s">
        <v>374</v>
      </c>
      <c r="C187" s="9" t="s">
        <v>379</v>
      </c>
      <c r="D187" s="87" t="s">
        <v>382</v>
      </c>
      <c r="E187" s="87"/>
      <c r="F187" s="46" t="s">
        <v>134</v>
      </c>
      <c r="G187" s="46">
        <v>10351752</v>
      </c>
      <c r="H187" s="51">
        <v>90</v>
      </c>
      <c r="I187" s="50">
        <v>90</v>
      </c>
      <c r="J187" s="51">
        <v>90</v>
      </c>
      <c r="K187" s="51">
        <v>90</v>
      </c>
    </row>
    <row r="188" spans="1:11" s="52" customFormat="1" ht="50.25" customHeight="1" x14ac:dyDescent="0.3">
      <c r="A188" s="40" t="s">
        <v>260</v>
      </c>
      <c r="B188" s="63" t="s">
        <v>374</v>
      </c>
      <c r="C188" s="64" t="s">
        <v>378</v>
      </c>
      <c r="D188" s="47" t="s">
        <v>465</v>
      </c>
      <c r="E188" s="47"/>
      <c r="F188" s="46" t="s">
        <v>13</v>
      </c>
      <c r="G188" s="46">
        <v>16191284</v>
      </c>
      <c r="H188" s="51">
        <v>101</v>
      </c>
      <c r="I188" s="50">
        <v>125</v>
      </c>
      <c r="J188" s="51"/>
      <c r="K188" s="51"/>
    </row>
    <row r="189" spans="1:11" ht="50.25" customHeight="1" x14ac:dyDescent="0.3">
      <c r="A189" s="9" t="s">
        <v>233</v>
      </c>
      <c r="B189" s="37" t="s">
        <v>383</v>
      </c>
      <c r="C189" s="15" t="s">
        <v>384</v>
      </c>
      <c r="D189" s="47" t="s">
        <v>385</v>
      </c>
      <c r="E189" s="47"/>
      <c r="F189" s="75" t="s">
        <v>90</v>
      </c>
      <c r="G189" s="75">
        <v>90004591</v>
      </c>
      <c r="H189" s="51">
        <v>50</v>
      </c>
      <c r="I189" s="50">
        <v>50</v>
      </c>
      <c r="J189" s="51">
        <v>50</v>
      </c>
      <c r="K189" s="51">
        <v>51</v>
      </c>
    </row>
    <row r="190" spans="1:11" ht="50.25" customHeight="1" x14ac:dyDescent="0.3">
      <c r="A190" s="9" t="s">
        <v>233</v>
      </c>
      <c r="B190" s="26" t="s">
        <v>383</v>
      </c>
      <c r="C190" s="15" t="s">
        <v>384</v>
      </c>
      <c r="D190" s="47" t="s">
        <v>386</v>
      </c>
      <c r="E190" s="61" t="s">
        <v>214</v>
      </c>
      <c r="F190" s="75" t="s">
        <v>85</v>
      </c>
      <c r="G190" s="75">
        <v>11230884</v>
      </c>
      <c r="H190" s="51">
        <v>30</v>
      </c>
      <c r="I190" s="50">
        <v>30</v>
      </c>
      <c r="J190" s="51">
        <v>38</v>
      </c>
      <c r="K190" s="51">
        <v>38</v>
      </c>
    </row>
    <row r="191" spans="1:11" ht="50.25" customHeight="1" x14ac:dyDescent="0.3">
      <c r="A191" s="9" t="s">
        <v>233</v>
      </c>
      <c r="B191" s="37" t="s">
        <v>383</v>
      </c>
      <c r="C191" s="15" t="s">
        <v>384</v>
      </c>
      <c r="D191" s="47" t="s">
        <v>24</v>
      </c>
      <c r="E191" s="47" t="s">
        <v>408</v>
      </c>
      <c r="F191" s="46" t="s">
        <v>23</v>
      </c>
      <c r="G191" s="46">
        <v>75007818</v>
      </c>
      <c r="H191" s="51">
        <v>30</v>
      </c>
      <c r="I191" s="50">
        <v>30</v>
      </c>
      <c r="J191" s="51">
        <v>30</v>
      </c>
      <c r="K191" s="51">
        <v>30</v>
      </c>
    </row>
    <row r="192" spans="1:11" ht="50.25" customHeight="1" x14ac:dyDescent="0.3">
      <c r="A192" s="9" t="s">
        <v>233</v>
      </c>
      <c r="B192" s="37" t="s">
        <v>383</v>
      </c>
      <c r="C192" s="15" t="s">
        <v>384</v>
      </c>
      <c r="D192" s="47" t="s">
        <v>24</v>
      </c>
      <c r="E192" s="47" t="s">
        <v>408</v>
      </c>
      <c r="F192" s="46" t="s">
        <v>23</v>
      </c>
      <c r="G192" s="46">
        <v>75007818</v>
      </c>
      <c r="H192" s="51">
        <v>26</v>
      </c>
      <c r="I192" s="50">
        <v>26</v>
      </c>
      <c r="J192" s="51">
        <v>12</v>
      </c>
      <c r="K192" s="51">
        <v>15</v>
      </c>
    </row>
    <row r="193" spans="1:11" ht="50.25" customHeight="1" x14ac:dyDescent="0.3">
      <c r="A193" s="9" t="s">
        <v>233</v>
      </c>
      <c r="B193" s="37" t="s">
        <v>383</v>
      </c>
      <c r="C193" s="19" t="s">
        <v>384</v>
      </c>
      <c r="D193" s="47" t="s">
        <v>51</v>
      </c>
      <c r="E193" s="47"/>
      <c r="F193" s="46" t="s">
        <v>50</v>
      </c>
      <c r="G193" s="46">
        <v>14976124</v>
      </c>
      <c r="H193" s="51">
        <v>50</v>
      </c>
      <c r="I193" s="50">
        <v>50</v>
      </c>
      <c r="J193" s="51">
        <v>50</v>
      </c>
      <c r="K193" s="51">
        <v>50</v>
      </c>
    </row>
    <row r="194" spans="1:11" ht="50.25" customHeight="1" x14ac:dyDescent="0.3">
      <c r="A194" s="9" t="s">
        <v>233</v>
      </c>
      <c r="B194" s="37" t="s">
        <v>383</v>
      </c>
      <c r="C194" s="19" t="s">
        <v>387</v>
      </c>
      <c r="D194" s="47" t="s">
        <v>388</v>
      </c>
      <c r="E194" s="47"/>
      <c r="F194" s="46" t="s">
        <v>158</v>
      </c>
      <c r="G194" s="46">
        <v>90011131</v>
      </c>
      <c r="H194" s="51">
        <v>83</v>
      </c>
      <c r="I194" s="50">
        <v>83</v>
      </c>
      <c r="J194" s="51">
        <v>83</v>
      </c>
      <c r="K194" s="51">
        <v>83</v>
      </c>
    </row>
    <row r="195" spans="1:11" ht="50.25" customHeight="1" x14ac:dyDescent="0.3">
      <c r="A195" s="9" t="s">
        <v>233</v>
      </c>
      <c r="B195" s="37" t="s">
        <v>383</v>
      </c>
      <c r="C195" s="15" t="s">
        <v>387</v>
      </c>
      <c r="D195" s="47" t="s">
        <v>389</v>
      </c>
      <c r="E195" s="47"/>
      <c r="F195" s="46" t="s">
        <v>187</v>
      </c>
      <c r="G195" s="46">
        <v>75022031</v>
      </c>
      <c r="H195" s="51">
        <v>29</v>
      </c>
      <c r="I195" s="50">
        <v>29</v>
      </c>
      <c r="J195" s="51">
        <v>29</v>
      </c>
      <c r="K195" s="51">
        <v>29</v>
      </c>
    </row>
    <row r="196" spans="1:11" ht="50.25" customHeight="1" x14ac:dyDescent="0.3">
      <c r="A196" s="9" t="s">
        <v>233</v>
      </c>
      <c r="B196" s="37" t="s">
        <v>383</v>
      </c>
      <c r="C196" s="15" t="s">
        <v>390</v>
      </c>
      <c r="D196" s="47" t="s">
        <v>391</v>
      </c>
      <c r="E196" s="47"/>
      <c r="F196" s="46" t="s">
        <v>157</v>
      </c>
      <c r="G196" s="46">
        <v>77001441</v>
      </c>
      <c r="H196" s="51">
        <v>68</v>
      </c>
      <c r="I196" s="50">
        <v>68</v>
      </c>
      <c r="J196" s="51">
        <v>73</v>
      </c>
      <c r="K196" s="51">
        <v>73</v>
      </c>
    </row>
    <row r="197" spans="1:11" ht="50.25" customHeight="1" x14ac:dyDescent="0.3">
      <c r="A197" s="9" t="s">
        <v>233</v>
      </c>
      <c r="B197" s="37" t="s">
        <v>383</v>
      </c>
      <c r="C197" s="15" t="s">
        <v>390</v>
      </c>
      <c r="D197" s="47" t="s">
        <v>392</v>
      </c>
      <c r="E197" s="47"/>
      <c r="F197" s="46" t="s">
        <v>172</v>
      </c>
      <c r="G197" s="46">
        <v>90004585</v>
      </c>
      <c r="H197" s="51">
        <v>54</v>
      </c>
      <c r="I197" s="50">
        <v>56</v>
      </c>
      <c r="J197" s="51">
        <v>56</v>
      </c>
      <c r="K197" s="51">
        <v>56</v>
      </c>
    </row>
    <row r="198" spans="1:11" ht="50.25" customHeight="1" x14ac:dyDescent="0.3">
      <c r="A198" s="9" t="s">
        <v>233</v>
      </c>
      <c r="B198" s="37" t="s">
        <v>383</v>
      </c>
      <c r="C198" s="15" t="s">
        <v>390</v>
      </c>
      <c r="D198" s="47" t="s">
        <v>150</v>
      </c>
      <c r="E198" s="47"/>
      <c r="F198" s="46" t="s">
        <v>149</v>
      </c>
      <c r="G198" s="46">
        <v>75012699</v>
      </c>
      <c r="H198" s="51">
        <v>24</v>
      </c>
      <c r="I198" s="50">
        <v>24</v>
      </c>
      <c r="J198" s="51">
        <v>24</v>
      </c>
      <c r="K198" s="51">
        <v>24</v>
      </c>
    </row>
    <row r="199" spans="1:11" ht="50.25" customHeight="1" x14ac:dyDescent="0.3">
      <c r="A199" s="9" t="s">
        <v>233</v>
      </c>
      <c r="B199" s="37" t="s">
        <v>383</v>
      </c>
      <c r="C199" s="15" t="s">
        <v>390</v>
      </c>
      <c r="D199" s="62" t="s">
        <v>446</v>
      </c>
      <c r="E199" s="47"/>
      <c r="F199" s="46" t="s">
        <v>95</v>
      </c>
      <c r="G199" s="46">
        <v>75028000</v>
      </c>
      <c r="H199" s="51">
        <v>92</v>
      </c>
      <c r="I199" s="50">
        <v>92</v>
      </c>
      <c r="J199" s="51">
        <v>92</v>
      </c>
      <c r="K199" s="51">
        <v>92</v>
      </c>
    </row>
    <row r="200" spans="1:11" ht="50.25" customHeight="1" x14ac:dyDescent="0.3">
      <c r="A200" s="9" t="s">
        <v>233</v>
      </c>
      <c r="B200" s="37" t="s">
        <v>383</v>
      </c>
      <c r="C200" s="15" t="s">
        <v>390</v>
      </c>
      <c r="D200" s="47" t="s">
        <v>393</v>
      </c>
      <c r="E200" s="47"/>
      <c r="F200" s="75" t="s">
        <v>87</v>
      </c>
      <c r="G200" s="75">
        <v>11956569</v>
      </c>
      <c r="H200" s="51">
        <v>44</v>
      </c>
      <c r="I200" s="50">
        <v>44</v>
      </c>
      <c r="J200" s="51">
        <v>44</v>
      </c>
      <c r="K200" s="51">
        <v>44</v>
      </c>
    </row>
    <row r="201" spans="1:11" ht="50.25" customHeight="1" x14ac:dyDescent="0.3">
      <c r="A201" s="9" t="s">
        <v>233</v>
      </c>
      <c r="B201" s="37" t="s">
        <v>383</v>
      </c>
      <c r="C201" s="15" t="s">
        <v>390</v>
      </c>
      <c r="D201" s="47" t="s">
        <v>448</v>
      </c>
      <c r="E201" s="47"/>
      <c r="F201" s="75" t="s">
        <v>449</v>
      </c>
      <c r="G201" s="75">
        <v>11653627</v>
      </c>
      <c r="H201" s="51"/>
      <c r="I201" s="50">
        <v>25</v>
      </c>
      <c r="J201" s="51">
        <v>30</v>
      </c>
      <c r="K201" s="51">
        <v>30</v>
      </c>
    </row>
    <row r="202" spans="1:11" ht="50.25" customHeight="1" x14ac:dyDescent="0.3">
      <c r="A202" s="9" t="s">
        <v>260</v>
      </c>
      <c r="B202" s="38" t="s">
        <v>394</v>
      </c>
      <c r="C202" s="15" t="s">
        <v>395</v>
      </c>
      <c r="D202" s="47" t="s">
        <v>396</v>
      </c>
      <c r="E202" s="47"/>
      <c r="F202" s="46" t="s">
        <v>171</v>
      </c>
      <c r="G202" s="46">
        <v>10171501</v>
      </c>
      <c r="H202" s="51">
        <v>103</v>
      </c>
      <c r="I202" s="50">
        <v>115</v>
      </c>
      <c r="J202" s="51">
        <v>115</v>
      </c>
      <c r="K202" s="51">
        <v>115</v>
      </c>
    </row>
    <row r="203" spans="1:11" ht="50.25" customHeight="1" x14ac:dyDescent="0.3">
      <c r="A203" s="9" t="s">
        <v>260</v>
      </c>
      <c r="B203" s="38" t="s">
        <v>394</v>
      </c>
      <c r="C203" s="15" t="s">
        <v>395</v>
      </c>
      <c r="D203" s="47" t="s">
        <v>154</v>
      </c>
      <c r="E203" s="47"/>
      <c r="F203" s="46" t="s">
        <v>153</v>
      </c>
      <c r="G203" s="46">
        <v>75018683</v>
      </c>
      <c r="H203" s="51">
        <v>36</v>
      </c>
      <c r="I203" s="50">
        <v>36</v>
      </c>
      <c r="J203" s="51">
        <v>36</v>
      </c>
      <c r="K203" s="51">
        <v>36</v>
      </c>
    </row>
    <row r="204" spans="1:11" ht="50.25" customHeight="1" x14ac:dyDescent="0.3">
      <c r="A204" s="9" t="s">
        <v>260</v>
      </c>
      <c r="B204" s="38" t="s">
        <v>394</v>
      </c>
      <c r="C204" s="15" t="s">
        <v>395</v>
      </c>
      <c r="D204" s="47" t="s">
        <v>397</v>
      </c>
      <c r="E204" s="47"/>
      <c r="F204" s="46" t="s">
        <v>193</v>
      </c>
      <c r="G204" s="46">
        <v>90013986</v>
      </c>
      <c r="H204" s="51">
        <v>49</v>
      </c>
      <c r="I204" s="50">
        <v>49</v>
      </c>
      <c r="J204" s="51">
        <v>49</v>
      </c>
      <c r="K204" s="51">
        <v>49</v>
      </c>
    </row>
    <row r="205" spans="1:11" ht="50.25" customHeight="1" x14ac:dyDescent="0.3">
      <c r="A205" s="9" t="s">
        <v>260</v>
      </c>
      <c r="B205" s="38" t="s">
        <v>394</v>
      </c>
      <c r="C205" s="15" t="s">
        <v>395</v>
      </c>
      <c r="D205" s="89" t="s">
        <v>398</v>
      </c>
      <c r="E205" s="89"/>
      <c r="F205" s="75" t="s">
        <v>86</v>
      </c>
      <c r="G205" s="75">
        <v>10833853</v>
      </c>
      <c r="H205" s="51">
        <v>30</v>
      </c>
      <c r="I205" s="50">
        <v>30</v>
      </c>
      <c r="J205" s="51">
        <v>30</v>
      </c>
      <c r="K205" s="51">
        <v>30</v>
      </c>
    </row>
    <row r="206" spans="1:11" ht="50.25" customHeight="1" x14ac:dyDescent="0.3">
      <c r="A206" s="9" t="s">
        <v>260</v>
      </c>
      <c r="B206" s="38" t="s">
        <v>394</v>
      </c>
      <c r="C206" s="15" t="s">
        <v>399</v>
      </c>
      <c r="D206" s="47" t="s">
        <v>400</v>
      </c>
      <c r="E206" s="47"/>
      <c r="F206" s="46" t="s">
        <v>140</v>
      </c>
      <c r="G206" s="90">
        <v>80125052</v>
      </c>
      <c r="H206" s="51">
        <v>40</v>
      </c>
      <c r="I206" s="50">
        <v>46</v>
      </c>
      <c r="J206" s="51">
        <v>46</v>
      </c>
      <c r="K206" s="51">
        <v>46</v>
      </c>
    </row>
    <row r="207" spans="1:11" ht="50.25" customHeight="1" x14ac:dyDescent="0.3">
      <c r="A207" s="9" t="s">
        <v>260</v>
      </c>
      <c r="B207" s="38" t="s">
        <v>394</v>
      </c>
      <c r="C207" s="15" t="s">
        <v>401</v>
      </c>
      <c r="D207" s="47" t="s">
        <v>163</v>
      </c>
      <c r="E207" s="47"/>
      <c r="F207" s="46" t="s">
        <v>162</v>
      </c>
      <c r="G207" s="46">
        <v>75001945</v>
      </c>
      <c r="H207" s="51">
        <v>27</v>
      </c>
      <c r="I207" s="50">
        <v>27</v>
      </c>
      <c r="J207" s="51">
        <v>27</v>
      </c>
      <c r="K207" s="51">
        <v>27</v>
      </c>
    </row>
    <row r="208" spans="1:11" ht="50.25" customHeight="1" x14ac:dyDescent="0.3">
      <c r="A208" s="9" t="s">
        <v>260</v>
      </c>
      <c r="B208" s="38" t="s">
        <v>394</v>
      </c>
      <c r="C208" s="15" t="s">
        <v>401</v>
      </c>
      <c r="D208" s="47" t="s">
        <v>402</v>
      </c>
      <c r="E208" s="47"/>
      <c r="F208" s="46" t="s">
        <v>143</v>
      </c>
      <c r="G208" s="46">
        <v>75038285</v>
      </c>
      <c r="H208" s="51">
        <v>21</v>
      </c>
      <c r="I208" s="50">
        <v>21</v>
      </c>
      <c r="J208" s="51">
        <v>21</v>
      </c>
      <c r="K208" s="51">
        <v>21</v>
      </c>
    </row>
    <row r="209" spans="1:11" ht="50.25" customHeight="1" x14ac:dyDescent="0.3">
      <c r="A209" s="9" t="s">
        <v>260</v>
      </c>
      <c r="B209" s="38" t="s">
        <v>394</v>
      </c>
      <c r="C209" s="15" t="s">
        <v>401</v>
      </c>
      <c r="D209" s="47" t="s">
        <v>452</v>
      </c>
      <c r="E209" s="47"/>
      <c r="F209" s="72" t="s">
        <v>455</v>
      </c>
      <c r="G209" s="72">
        <v>16597684</v>
      </c>
      <c r="H209" s="51"/>
      <c r="I209" s="50">
        <v>44</v>
      </c>
      <c r="J209" s="51">
        <v>57</v>
      </c>
      <c r="K209" s="51">
        <v>57</v>
      </c>
    </row>
    <row r="210" spans="1:11" ht="50.25" customHeight="1" x14ac:dyDescent="0.3">
      <c r="A210" s="9" t="s">
        <v>260</v>
      </c>
      <c r="B210" s="38" t="s">
        <v>394</v>
      </c>
      <c r="C210" s="15" t="s">
        <v>403</v>
      </c>
      <c r="D210" s="47" t="s">
        <v>404</v>
      </c>
      <c r="E210" s="47"/>
      <c r="F210" s="46" t="s">
        <v>111</v>
      </c>
      <c r="G210" s="46">
        <v>75037564</v>
      </c>
      <c r="H210" s="51">
        <v>42</v>
      </c>
      <c r="I210" s="50">
        <v>42</v>
      </c>
      <c r="J210" s="51">
        <v>42</v>
      </c>
      <c r="K210" s="51">
        <v>42</v>
      </c>
    </row>
    <row r="211" spans="1:11" ht="29.25" customHeight="1" x14ac:dyDescent="0.3">
      <c r="A211" s="9" t="s">
        <v>260</v>
      </c>
      <c r="B211" s="38" t="s">
        <v>394</v>
      </c>
      <c r="C211" s="15" t="s">
        <v>403</v>
      </c>
      <c r="D211" s="47" t="s">
        <v>92</v>
      </c>
      <c r="E211" s="47" t="s">
        <v>216</v>
      </c>
      <c r="F211" s="75" t="s">
        <v>91</v>
      </c>
      <c r="G211" s="75">
        <v>12644292</v>
      </c>
      <c r="H211" s="51">
        <v>58</v>
      </c>
      <c r="I211" s="50">
        <v>58</v>
      </c>
      <c r="J211" s="51">
        <v>60</v>
      </c>
      <c r="K211" s="51">
        <v>60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BDB8-B81C-484F-9139-FB79719687D4}">
  <dimension ref="A1:I192"/>
  <sheetViews>
    <sheetView workbookViewId="0">
      <pane ySplit="1" topLeftCell="A182" activePane="bottomLeft" state="frozen"/>
      <selection pane="bottomLeft" activeCell="B202" sqref="B202"/>
    </sheetView>
  </sheetViews>
  <sheetFormatPr defaultRowHeight="14.4" x14ac:dyDescent="0.3"/>
  <cols>
    <col min="1" max="1" width="13.44140625" bestFit="1" customWidth="1"/>
    <col min="2" max="2" width="64.33203125" customWidth="1"/>
    <col min="3" max="3" width="28.88671875" bestFit="1" customWidth="1"/>
    <col min="4" max="7" width="14.44140625" customWidth="1"/>
  </cols>
  <sheetData>
    <row r="1" spans="1:9" ht="43.2" x14ac:dyDescent="0.3">
      <c r="A1" s="100" t="s">
        <v>199</v>
      </c>
      <c r="B1" s="100" t="s">
        <v>197</v>
      </c>
      <c r="C1" s="100" t="s">
        <v>512</v>
      </c>
      <c r="D1" s="101" t="s">
        <v>503</v>
      </c>
      <c r="E1" s="101" t="s">
        <v>511</v>
      </c>
      <c r="F1" s="101" t="s">
        <v>472</v>
      </c>
      <c r="G1" s="101" t="s">
        <v>477</v>
      </c>
      <c r="H1" s="39"/>
      <c r="I1" s="39"/>
    </row>
    <row r="2" spans="1:9" x14ac:dyDescent="0.3">
      <c r="A2" t="s">
        <v>192</v>
      </c>
      <c r="B2" t="s">
        <v>363</v>
      </c>
      <c r="C2" t="s">
        <v>358</v>
      </c>
      <c r="D2" s="92">
        <v>29</v>
      </c>
      <c r="E2" s="92">
        <v>29</v>
      </c>
      <c r="F2" s="92">
        <v>29</v>
      </c>
      <c r="G2" s="92">
        <v>29</v>
      </c>
    </row>
    <row r="3" spans="1:9" x14ac:dyDescent="0.3">
      <c r="A3" t="s">
        <v>193</v>
      </c>
      <c r="B3" t="s">
        <v>397</v>
      </c>
      <c r="C3" t="s">
        <v>394</v>
      </c>
      <c r="D3" s="92">
        <v>49</v>
      </c>
      <c r="E3" s="92">
        <v>49</v>
      </c>
      <c r="F3" s="92">
        <v>49</v>
      </c>
      <c r="G3" s="92">
        <v>49</v>
      </c>
    </row>
    <row r="4" spans="1:9" x14ac:dyDescent="0.3">
      <c r="A4" t="s">
        <v>191</v>
      </c>
      <c r="B4" t="s">
        <v>504</v>
      </c>
      <c r="C4" t="s">
        <v>338</v>
      </c>
      <c r="D4" s="92">
        <v>55</v>
      </c>
      <c r="E4" s="92">
        <v>55</v>
      </c>
      <c r="F4" s="92">
        <v>55</v>
      </c>
      <c r="G4" s="92">
        <v>55</v>
      </c>
    </row>
    <row r="5" spans="1:9" x14ac:dyDescent="0.3">
      <c r="A5" t="s">
        <v>188</v>
      </c>
      <c r="B5" t="s">
        <v>189</v>
      </c>
      <c r="C5" t="s">
        <v>308</v>
      </c>
      <c r="D5" s="92">
        <v>24</v>
      </c>
      <c r="E5" s="92">
        <v>24</v>
      </c>
      <c r="F5" s="92">
        <v>24</v>
      </c>
      <c r="G5" s="92">
        <v>24</v>
      </c>
    </row>
    <row r="6" spans="1:9" x14ac:dyDescent="0.3">
      <c r="A6" t="s">
        <v>190</v>
      </c>
      <c r="B6" t="s">
        <v>231</v>
      </c>
      <c r="C6" t="s">
        <v>202</v>
      </c>
      <c r="D6" s="92">
        <v>71</v>
      </c>
      <c r="E6" s="92">
        <v>71</v>
      </c>
      <c r="F6" s="92">
        <v>71</v>
      </c>
      <c r="G6" s="92">
        <v>71</v>
      </c>
    </row>
    <row r="7" spans="1:9" x14ac:dyDescent="0.3">
      <c r="A7" t="s">
        <v>187</v>
      </c>
      <c r="B7" t="s">
        <v>505</v>
      </c>
      <c r="C7" t="s">
        <v>383</v>
      </c>
      <c r="D7" s="92">
        <v>29</v>
      </c>
      <c r="E7" s="92">
        <v>29</v>
      </c>
      <c r="F7" s="92">
        <v>29</v>
      </c>
      <c r="G7" s="92">
        <v>29</v>
      </c>
    </row>
    <row r="8" spans="1:9" x14ac:dyDescent="0.3">
      <c r="A8" t="s">
        <v>186</v>
      </c>
      <c r="B8" t="s">
        <v>482</v>
      </c>
      <c r="C8" t="s">
        <v>261</v>
      </c>
      <c r="D8" s="92">
        <v>72</v>
      </c>
      <c r="E8" s="92">
        <v>75</v>
      </c>
      <c r="F8" s="92">
        <v>78</v>
      </c>
      <c r="G8" s="92">
        <v>78</v>
      </c>
    </row>
    <row r="9" spans="1:9" x14ac:dyDescent="0.3">
      <c r="A9" t="s">
        <v>180</v>
      </c>
      <c r="B9" t="s">
        <v>181</v>
      </c>
      <c r="C9" t="s">
        <v>287</v>
      </c>
      <c r="D9" s="92">
        <v>28</v>
      </c>
      <c r="E9" s="92">
        <v>28</v>
      </c>
      <c r="F9" s="92">
        <v>28</v>
      </c>
      <c r="G9" s="92">
        <v>28</v>
      </c>
    </row>
    <row r="10" spans="1:9" x14ac:dyDescent="0.3">
      <c r="A10" t="s">
        <v>184</v>
      </c>
      <c r="B10" t="s">
        <v>185</v>
      </c>
      <c r="C10" t="s">
        <v>352</v>
      </c>
      <c r="D10" s="92">
        <v>45</v>
      </c>
      <c r="E10" s="92">
        <v>45</v>
      </c>
      <c r="F10" s="92">
        <v>45</v>
      </c>
      <c r="G10" s="92">
        <v>45</v>
      </c>
    </row>
    <row r="11" spans="1:9" x14ac:dyDescent="0.3">
      <c r="A11" t="s">
        <v>182</v>
      </c>
      <c r="B11" t="s">
        <v>183</v>
      </c>
      <c r="C11" t="s">
        <v>308</v>
      </c>
      <c r="D11" s="92">
        <v>42</v>
      </c>
      <c r="E11" s="92">
        <v>42</v>
      </c>
      <c r="F11" s="92">
        <v>42</v>
      </c>
      <c r="G11" s="92">
        <v>42</v>
      </c>
    </row>
    <row r="12" spans="1:9" x14ac:dyDescent="0.3">
      <c r="A12" t="s">
        <v>179</v>
      </c>
      <c r="B12" t="s">
        <v>316</v>
      </c>
      <c r="C12" t="s">
        <v>308</v>
      </c>
      <c r="D12" s="92">
        <v>36</v>
      </c>
      <c r="E12" s="92">
        <v>36</v>
      </c>
      <c r="F12" s="92">
        <v>36</v>
      </c>
      <c r="G12" s="92">
        <v>36</v>
      </c>
    </row>
    <row r="13" spans="1:9" x14ac:dyDescent="0.3">
      <c r="A13" t="s">
        <v>178</v>
      </c>
      <c r="B13" t="s">
        <v>372</v>
      </c>
      <c r="C13" t="s">
        <v>358</v>
      </c>
      <c r="D13" s="92">
        <v>68</v>
      </c>
      <c r="E13" s="92">
        <v>68</v>
      </c>
      <c r="F13" s="92">
        <v>72</v>
      </c>
      <c r="G13" s="92">
        <v>72</v>
      </c>
    </row>
    <row r="14" spans="1:9" x14ac:dyDescent="0.3">
      <c r="A14" t="s">
        <v>176</v>
      </c>
      <c r="B14" t="s">
        <v>177</v>
      </c>
      <c r="C14" t="s">
        <v>274</v>
      </c>
      <c r="D14" s="92">
        <v>129</v>
      </c>
      <c r="E14" s="92">
        <v>129</v>
      </c>
      <c r="F14" s="92">
        <v>129</v>
      </c>
      <c r="G14" s="92">
        <v>129</v>
      </c>
    </row>
    <row r="15" spans="1:9" x14ac:dyDescent="0.3">
      <c r="A15" t="s">
        <v>175</v>
      </c>
      <c r="B15" t="s">
        <v>377</v>
      </c>
      <c r="C15" t="s">
        <v>374</v>
      </c>
      <c r="D15" s="92">
        <v>54</v>
      </c>
      <c r="E15" s="92">
        <v>58</v>
      </c>
      <c r="F15" s="92">
        <v>64</v>
      </c>
      <c r="G15" s="92">
        <v>64</v>
      </c>
    </row>
    <row r="16" spans="1:9" x14ac:dyDescent="0.3">
      <c r="A16" t="s">
        <v>174</v>
      </c>
      <c r="B16" t="s">
        <v>463</v>
      </c>
      <c r="C16" t="s">
        <v>308</v>
      </c>
      <c r="D16" s="92">
        <v>31</v>
      </c>
      <c r="E16" s="92">
        <v>31</v>
      </c>
      <c r="F16" s="92">
        <v>31</v>
      </c>
      <c r="G16" s="92">
        <v>31</v>
      </c>
    </row>
    <row r="17" spans="1:7" x14ac:dyDescent="0.3">
      <c r="A17" t="s">
        <v>173</v>
      </c>
      <c r="B17" t="s">
        <v>506</v>
      </c>
      <c r="C17" t="s">
        <v>319</v>
      </c>
      <c r="D17" s="92">
        <v>80</v>
      </c>
      <c r="E17" s="92">
        <v>80</v>
      </c>
      <c r="F17" s="92">
        <v>80</v>
      </c>
      <c r="G17" s="92">
        <v>80</v>
      </c>
    </row>
    <row r="18" spans="1:7" x14ac:dyDescent="0.3">
      <c r="A18" t="s">
        <v>172</v>
      </c>
      <c r="B18" t="s">
        <v>392</v>
      </c>
      <c r="C18" t="s">
        <v>383</v>
      </c>
      <c r="D18" s="92">
        <v>54</v>
      </c>
      <c r="E18" s="92">
        <v>56</v>
      </c>
      <c r="F18" s="92">
        <v>56</v>
      </c>
      <c r="G18" s="92">
        <v>56</v>
      </c>
    </row>
    <row r="19" spans="1:7" x14ac:dyDescent="0.3">
      <c r="A19" t="s">
        <v>170</v>
      </c>
      <c r="B19" t="s">
        <v>333</v>
      </c>
      <c r="C19" t="s">
        <v>319</v>
      </c>
      <c r="D19" s="92">
        <v>23</v>
      </c>
      <c r="E19" s="92">
        <v>23</v>
      </c>
      <c r="F19" s="92">
        <v>23</v>
      </c>
      <c r="G19" s="92">
        <v>23</v>
      </c>
    </row>
    <row r="20" spans="1:7" x14ac:dyDescent="0.3">
      <c r="A20" t="s">
        <v>170</v>
      </c>
      <c r="B20" t="s">
        <v>507</v>
      </c>
      <c r="C20" t="s">
        <v>319</v>
      </c>
      <c r="D20" s="92">
        <v>34</v>
      </c>
      <c r="E20" s="92">
        <v>34</v>
      </c>
      <c r="F20" s="92">
        <v>34</v>
      </c>
      <c r="G20" s="92">
        <v>34</v>
      </c>
    </row>
    <row r="21" spans="1:7" x14ac:dyDescent="0.3">
      <c r="A21" t="s">
        <v>171</v>
      </c>
      <c r="B21" t="s">
        <v>396</v>
      </c>
      <c r="C21" t="s">
        <v>394</v>
      </c>
      <c r="D21" s="92">
        <v>103</v>
      </c>
      <c r="E21" s="92">
        <v>115</v>
      </c>
      <c r="F21" s="92">
        <v>115</v>
      </c>
      <c r="G21" s="92">
        <v>115</v>
      </c>
    </row>
    <row r="22" spans="1:7" x14ac:dyDescent="0.3">
      <c r="A22" t="s">
        <v>169</v>
      </c>
      <c r="B22" t="s">
        <v>16</v>
      </c>
      <c r="C22" t="s">
        <v>274</v>
      </c>
      <c r="D22" s="92">
        <v>95</v>
      </c>
      <c r="E22" s="92">
        <v>95</v>
      </c>
      <c r="F22" s="92">
        <v>95</v>
      </c>
      <c r="G22" s="92">
        <v>95</v>
      </c>
    </row>
    <row r="23" spans="1:7" x14ac:dyDescent="0.3">
      <c r="A23" t="s">
        <v>168</v>
      </c>
      <c r="B23" t="s">
        <v>209</v>
      </c>
      <c r="C23" t="s">
        <v>202</v>
      </c>
      <c r="D23" s="92">
        <v>336</v>
      </c>
      <c r="E23" s="92">
        <v>336</v>
      </c>
      <c r="F23" s="92">
        <v>420</v>
      </c>
      <c r="G23" s="92">
        <v>420</v>
      </c>
    </row>
    <row r="24" spans="1:7" x14ac:dyDescent="0.3">
      <c r="A24" t="s">
        <v>162</v>
      </c>
      <c r="B24" t="s">
        <v>163</v>
      </c>
      <c r="C24" t="s">
        <v>394</v>
      </c>
      <c r="D24" s="92">
        <v>27</v>
      </c>
      <c r="E24" s="92">
        <v>27</v>
      </c>
      <c r="F24" s="92">
        <v>27</v>
      </c>
      <c r="G24" s="92">
        <v>27</v>
      </c>
    </row>
    <row r="25" spans="1:7" x14ac:dyDescent="0.3">
      <c r="A25" t="s">
        <v>166</v>
      </c>
      <c r="B25" t="s">
        <v>167</v>
      </c>
      <c r="C25" t="s">
        <v>338</v>
      </c>
      <c r="D25" s="92">
        <v>43</v>
      </c>
      <c r="E25" s="92">
        <v>55</v>
      </c>
      <c r="F25" s="92">
        <v>55</v>
      </c>
      <c r="G25" s="92">
        <v>55</v>
      </c>
    </row>
    <row r="26" spans="1:7" x14ac:dyDescent="0.3">
      <c r="A26" t="s">
        <v>164</v>
      </c>
      <c r="B26" t="s">
        <v>165</v>
      </c>
      <c r="C26" t="s">
        <v>358</v>
      </c>
      <c r="D26" s="92">
        <v>170</v>
      </c>
      <c r="E26" s="92">
        <v>170</v>
      </c>
      <c r="F26" s="92">
        <v>170</v>
      </c>
      <c r="G26" s="92">
        <v>170</v>
      </c>
    </row>
    <row r="27" spans="1:7" x14ac:dyDescent="0.3">
      <c r="A27" t="s">
        <v>161</v>
      </c>
      <c r="B27" t="s">
        <v>508</v>
      </c>
      <c r="C27" t="s">
        <v>261</v>
      </c>
      <c r="D27" s="92">
        <v>35</v>
      </c>
      <c r="E27" s="92">
        <v>35</v>
      </c>
      <c r="F27" s="92">
        <v>35</v>
      </c>
      <c r="G27" s="92">
        <v>35</v>
      </c>
    </row>
    <row r="28" spans="1:7" x14ac:dyDescent="0.3">
      <c r="A28" t="s">
        <v>159</v>
      </c>
      <c r="B28" t="s">
        <v>160</v>
      </c>
      <c r="C28" t="s">
        <v>308</v>
      </c>
      <c r="D28" s="92">
        <v>78</v>
      </c>
      <c r="E28" s="92">
        <v>78</v>
      </c>
      <c r="F28" s="92">
        <v>78</v>
      </c>
      <c r="G28" s="92">
        <v>78</v>
      </c>
    </row>
    <row r="29" spans="1:7" x14ac:dyDescent="0.3">
      <c r="A29" t="s">
        <v>158</v>
      </c>
      <c r="B29" t="s">
        <v>388</v>
      </c>
      <c r="C29" t="s">
        <v>383</v>
      </c>
      <c r="D29" s="92">
        <v>83</v>
      </c>
      <c r="E29" s="92">
        <v>83</v>
      </c>
      <c r="F29" s="92">
        <v>83</v>
      </c>
      <c r="G29" s="92">
        <v>83</v>
      </c>
    </row>
    <row r="30" spans="1:7" x14ac:dyDescent="0.3">
      <c r="A30" t="s">
        <v>157</v>
      </c>
      <c r="B30" t="s">
        <v>391</v>
      </c>
      <c r="C30" t="s">
        <v>383</v>
      </c>
      <c r="D30" s="92">
        <v>68</v>
      </c>
      <c r="E30" s="92">
        <v>68</v>
      </c>
      <c r="F30" s="92">
        <v>73</v>
      </c>
      <c r="G30" s="92">
        <v>73</v>
      </c>
    </row>
    <row r="31" spans="1:7" x14ac:dyDescent="0.3">
      <c r="A31" t="s">
        <v>156</v>
      </c>
      <c r="B31" t="s">
        <v>461</v>
      </c>
      <c r="C31" t="s">
        <v>308</v>
      </c>
      <c r="D31" s="92">
        <v>22</v>
      </c>
      <c r="E31" s="92">
        <v>22</v>
      </c>
      <c r="F31" s="92">
        <v>22</v>
      </c>
      <c r="G31" s="92">
        <v>22</v>
      </c>
    </row>
    <row r="32" spans="1:7" x14ac:dyDescent="0.3">
      <c r="A32" t="s">
        <v>155</v>
      </c>
      <c r="B32" t="s">
        <v>268</v>
      </c>
      <c r="C32" t="s">
        <v>261</v>
      </c>
      <c r="D32" s="92">
        <v>40</v>
      </c>
      <c r="E32" s="92">
        <v>40</v>
      </c>
      <c r="F32" s="92">
        <v>40</v>
      </c>
      <c r="G32" s="92">
        <v>40</v>
      </c>
    </row>
    <row r="33" spans="1:7" x14ac:dyDescent="0.3">
      <c r="A33" t="s">
        <v>153</v>
      </c>
      <c r="B33" t="s">
        <v>154</v>
      </c>
      <c r="C33" t="s">
        <v>394</v>
      </c>
      <c r="D33" s="92">
        <v>36</v>
      </c>
      <c r="E33" s="92">
        <v>36</v>
      </c>
      <c r="F33" s="92">
        <v>36</v>
      </c>
      <c r="G33" s="92">
        <v>36</v>
      </c>
    </row>
    <row r="34" spans="1:7" x14ac:dyDescent="0.3">
      <c r="A34" t="s">
        <v>149</v>
      </c>
      <c r="B34" t="s">
        <v>150</v>
      </c>
      <c r="C34" t="s">
        <v>383</v>
      </c>
      <c r="D34" s="92">
        <v>24</v>
      </c>
      <c r="E34" s="92">
        <v>24</v>
      </c>
      <c r="F34" s="92">
        <v>24</v>
      </c>
      <c r="G34" s="92">
        <v>24</v>
      </c>
    </row>
    <row r="35" spans="1:7" x14ac:dyDescent="0.3">
      <c r="A35" t="s">
        <v>147</v>
      </c>
      <c r="B35" t="s">
        <v>428</v>
      </c>
      <c r="C35" t="s">
        <v>319</v>
      </c>
      <c r="D35" s="92">
        <v>21</v>
      </c>
      <c r="E35" s="92">
        <v>21</v>
      </c>
      <c r="F35" s="92">
        <v>21</v>
      </c>
      <c r="G35" s="92">
        <v>21</v>
      </c>
    </row>
    <row r="36" spans="1:7" x14ac:dyDescent="0.3">
      <c r="A36" t="s">
        <v>147</v>
      </c>
      <c r="B36" t="s">
        <v>424</v>
      </c>
      <c r="C36" t="s">
        <v>319</v>
      </c>
      <c r="D36" s="92">
        <v>23</v>
      </c>
      <c r="E36" s="92">
        <v>23</v>
      </c>
      <c r="F36" s="92">
        <v>23</v>
      </c>
      <c r="G36" s="92">
        <v>23</v>
      </c>
    </row>
    <row r="37" spans="1:7" x14ac:dyDescent="0.3">
      <c r="A37" t="s">
        <v>147</v>
      </c>
      <c r="B37" t="s">
        <v>426</v>
      </c>
      <c r="C37" t="s">
        <v>319</v>
      </c>
      <c r="D37" s="92">
        <v>30</v>
      </c>
      <c r="E37" s="92">
        <v>30</v>
      </c>
      <c r="F37" s="92">
        <v>30</v>
      </c>
      <c r="G37" s="92">
        <v>30</v>
      </c>
    </row>
    <row r="38" spans="1:7" x14ac:dyDescent="0.3">
      <c r="A38" t="s">
        <v>147</v>
      </c>
      <c r="B38" t="s">
        <v>429</v>
      </c>
      <c r="C38" t="s">
        <v>319</v>
      </c>
      <c r="D38" s="92">
        <v>18</v>
      </c>
      <c r="E38" s="92">
        <v>18</v>
      </c>
      <c r="F38" s="92">
        <v>18</v>
      </c>
      <c r="G38" s="92">
        <v>18</v>
      </c>
    </row>
    <row r="39" spans="1:7" x14ac:dyDescent="0.3">
      <c r="A39" t="s">
        <v>147</v>
      </c>
      <c r="B39" t="s">
        <v>427</v>
      </c>
      <c r="C39" t="s">
        <v>319</v>
      </c>
      <c r="D39" s="92">
        <v>20</v>
      </c>
      <c r="E39" s="92">
        <v>20</v>
      </c>
      <c r="F39" s="92">
        <v>20</v>
      </c>
      <c r="G39" s="92">
        <v>20</v>
      </c>
    </row>
    <row r="40" spans="1:7" x14ac:dyDescent="0.3">
      <c r="A40" t="s">
        <v>147</v>
      </c>
      <c r="B40" t="s">
        <v>425</v>
      </c>
      <c r="C40" t="s">
        <v>319</v>
      </c>
      <c r="D40" s="92">
        <v>65</v>
      </c>
      <c r="E40" s="92">
        <v>65</v>
      </c>
      <c r="F40" s="92">
        <v>65</v>
      </c>
      <c r="G40" s="92">
        <v>65</v>
      </c>
    </row>
    <row r="41" spans="1:7" x14ac:dyDescent="0.3">
      <c r="A41" t="s">
        <v>151</v>
      </c>
      <c r="B41" t="s">
        <v>370</v>
      </c>
      <c r="C41" t="s">
        <v>358</v>
      </c>
      <c r="D41" s="92">
        <v>44</v>
      </c>
      <c r="E41" s="92">
        <v>44</v>
      </c>
      <c r="F41" s="92">
        <v>44</v>
      </c>
      <c r="G41" s="92">
        <v>44</v>
      </c>
    </row>
    <row r="42" spans="1:7" x14ac:dyDescent="0.3">
      <c r="A42" t="s">
        <v>152</v>
      </c>
      <c r="B42" t="s">
        <v>450</v>
      </c>
      <c r="C42" t="s">
        <v>358</v>
      </c>
      <c r="D42" s="92">
        <v>50</v>
      </c>
      <c r="E42" s="92">
        <v>50</v>
      </c>
      <c r="F42" s="92">
        <v>50</v>
      </c>
      <c r="G42" s="92">
        <v>50</v>
      </c>
    </row>
    <row r="43" spans="1:7" x14ac:dyDescent="0.3">
      <c r="A43" t="s">
        <v>144</v>
      </c>
      <c r="B43" t="s">
        <v>305</v>
      </c>
      <c r="C43" t="s">
        <v>287</v>
      </c>
      <c r="D43" s="92">
        <v>67</v>
      </c>
      <c r="E43" s="92">
        <v>67</v>
      </c>
      <c r="F43" s="92">
        <v>67</v>
      </c>
      <c r="G43" s="92">
        <v>67</v>
      </c>
    </row>
    <row r="44" spans="1:7" x14ac:dyDescent="0.3">
      <c r="A44" t="s">
        <v>144</v>
      </c>
      <c r="B44" t="s">
        <v>307</v>
      </c>
      <c r="C44" t="s">
        <v>287</v>
      </c>
      <c r="D44" s="92">
        <v>16</v>
      </c>
      <c r="E44" s="92">
        <v>16</v>
      </c>
      <c r="F44" s="92">
        <v>16</v>
      </c>
      <c r="G44" s="92">
        <v>16</v>
      </c>
    </row>
    <row r="45" spans="1:7" x14ac:dyDescent="0.3">
      <c r="A45" t="s">
        <v>143</v>
      </c>
      <c r="B45" t="s">
        <v>402</v>
      </c>
      <c r="C45" t="s">
        <v>394</v>
      </c>
      <c r="D45" s="92">
        <v>21</v>
      </c>
      <c r="E45" s="92">
        <v>21</v>
      </c>
      <c r="F45" s="92">
        <v>21</v>
      </c>
      <c r="G45" s="92">
        <v>21</v>
      </c>
    </row>
    <row r="46" spans="1:7" x14ac:dyDescent="0.3">
      <c r="A46" t="s">
        <v>146</v>
      </c>
      <c r="B46" t="s">
        <v>297</v>
      </c>
      <c r="C46" t="s">
        <v>287</v>
      </c>
      <c r="D46" s="92">
        <v>17</v>
      </c>
      <c r="E46" s="92">
        <v>17</v>
      </c>
      <c r="F46" s="92">
        <v>17</v>
      </c>
      <c r="G46" s="92">
        <v>17</v>
      </c>
    </row>
    <row r="47" spans="1:7" x14ac:dyDescent="0.3">
      <c r="A47" t="s">
        <v>145</v>
      </c>
      <c r="B47" t="s">
        <v>236</v>
      </c>
      <c r="C47" t="s">
        <v>234</v>
      </c>
      <c r="D47" s="92">
        <v>68</v>
      </c>
      <c r="E47" s="92">
        <v>68</v>
      </c>
      <c r="F47" s="92">
        <v>68</v>
      </c>
      <c r="G47" s="92">
        <v>70</v>
      </c>
    </row>
    <row r="48" spans="1:7" x14ac:dyDescent="0.3">
      <c r="A48" t="s">
        <v>140</v>
      </c>
      <c r="B48" t="s">
        <v>400</v>
      </c>
      <c r="C48" t="s">
        <v>394</v>
      </c>
      <c r="D48" s="92">
        <v>40</v>
      </c>
      <c r="E48" s="92">
        <v>46</v>
      </c>
      <c r="F48" s="92">
        <v>46</v>
      </c>
      <c r="G48" s="92">
        <v>46</v>
      </c>
    </row>
    <row r="49" spans="1:7" x14ac:dyDescent="0.3">
      <c r="A49" t="s">
        <v>142</v>
      </c>
      <c r="B49" t="s">
        <v>483</v>
      </c>
      <c r="C49" t="s">
        <v>319</v>
      </c>
      <c r="D49" s="92">
        <v>45</v>
      </c>
      <c r="E49" s="92">
        <v>45</v>
      </c>
      <c r="F49" s="92">
        <v>45</v>
      </c>
      <c r="G49" s="92">
        <v>45</v>
      </c>
    </row>
    <row r="50" spans="1:7" x14ac:dyDescent="0.3">
      <c r="A50" t="s">
        <v>138</v>
      </c>
      <c r="B50" t="s">
        <v>139</v>
      </c>
      <c r="C50" t="s">
        <v>374</v>
      </c>
      <c r="D50" s="92">
        <v>74</v>
      </c>
      <c r="E50" s="92">
        <v>74</v>
      </c>
      <c r="F50" s="92">
        <v>199</v>
      </c>
      <c r="G50" s="92">
        <v>199</v>
      </c>
    </row>
    <row r="51" spans="1:7" x14ac:dyDescent="0.3">
      <c r="A51" t="s">
        <v>141</v>
      </c>
      <c r="B51" t="s">
        <v>381</v>
      </c>
      <c r="C51" t="s">
        <v>374</v>
      </c>
      <c r="D51" s="92">
        <v>59</v>
      </c>
      <c r="E51" s="92">
        <v>62</v>
      </c>
      <c r="F51" s="92">
        <v>69</v>
      </c>
      <c r="G51" s="92">
        <v>69</v>
      </c>
    </row>
    <row r="52" spans="1:7" x14ac:dyDescent="0.3">
      <c r="A52" t="s">
        <v>127</v>
      </c>
      <c r="B52" t="s">
        <v>212</v>
      </c>
      <c r="C52" t="s">
        <v>202</v>
      </c>
      <c r="D52" s="92">
        <v>70</v>
      </c>
      <c r="E52" s="92">
        <v>70</v>
      </c>
      <c r="F52" s="92">
        <v>70</v>
      </c>
      <c r="G52" s="92">
        <v>66</v>
      </c>
    </row>
    <row r="53" spans="1:7" x14ac:dyDescent="0.3">
      <c r="A53" t="s">
        <v>128</v>
      </c>
      <c r="B53" t="s">
        <v>16</v>
      </c>
      <c r="C53" t="s">
        <v>202</v>
      </c>
      <c r="D53" s="92">
        <v>134</v>
      </c>
      <c r="E53" s="92">
        <v>134</v>
      </c>
      <c r="F53" s="92">
        <v>144</v>
      </c>
      <c r="G53" s="92">
        <v>144</v>
      </c>
    </row>
    <row r="54" spans="1:7" x14ac:dyDescent="0.3">
      <c r="A54" t="s">
        <v>135</v>
      </c>
      <c r="B54" t="s">
        <v>356</v>
      </c>
      <c r="C54" t="s">
        <v>352</v>
      </c>
      <c r="D54" s="92">
        <v>51</v>
      </c>
      <c r="E54" s="92">
        <v>51</v>
      </c>
      <c r="F54" s="92">
        <v>51</v>
      </c>
      <c r="G54" s="92">
        <v>51</v>
      </c>
    </row>
    <row r="55" spans="1:7" x14ac:dyDescent="0.3">
      <c r="A55" t="s">
        <v>25</v>
      </c>
      <c r="B55" t="s">
        <v>299</v>
      </c>
      <c r="C55" t="s">
        <v>287</v>
      </c>
      <c r="D55" s="92">
        <v>167</v>
      </c>
      <c r="E55" s="92">
        <v>167</v>
      </c>
      <c r="F55" s="92">
        <v>216</v>
      </c>
      <c r="G55" s="92">
        <v>216</v>
      </c>
    </row>
    <row r="56" spans="1:7" x14ac:dyDescent="0.3">
      <c r="A56" t="s">
        <v>129</v>
      </c>
      <c r="B56" t="s">
        <v>130</v>
      </c>
      <c r="C56" t="s">
        <v>287</v>
      </c>
      <c r="D56" s="92">
        <v>42</v>
      </c>
      <c r="E56" s="92">
        <v>42</v>
      </c>
      <c r="F56" s="92">
        <v>42</v>
      </c>
      <c r="G56" s="92">
        <v>42</v>
      </c>
    </row>
    <row r="57" spans="1:7" x14ac:dyDescent="0.3">
      <c r="A57" t="s">
        <v>136</v>
      </c>
      <c r="B57" t="s">
        <v>256</v>
      </c>
      <c r="C57" t="s">
        <v>239</v>
      </c>
      <c r="D57" s="92">
        <v>123</v>
      </c>
      <c r="E57" s="92">
        <v>123</v>
      </c>
      <c r="F57" s="92">
        <v>123</v>
      </c>
      <c r="G57" s="92">
        <v>123</v>
      </c>
    </row>
    <row r="58" spans="1:7" x14ac:dyDescent="0.3">
      <c r="A58" t="s">
        <v>132</v>
      </c>
      <c r="B58" t="s">
        <v>133</v>
      </c>
      <c r="C58" t="s">
        <v>374</v>
      </c>
      <c r="D58" s="92">
        <v>15</v>
      </c>
      <c r="E58" s="92">
        <v>15</v>
      </c>
      <c r="F58" s="92">
        <v>15</v>
      </c>
      <c r="G58" s="92">
        <v>15</v>
      </c>
    </row>
    <row r="59" spans="1:7" x14ac:dyDescent="0.3">
      <c r="A59" t="s">
        <v>131</v>
      </c>
      <c r="B59" t="s">
        <v>226</v>
      </c>
      <c r="C59" t="s">
        <v>202</v>
      </c>
      <c r="D59" s="92">
        <v>334</v>
      </c>
      <c r="E59" s="92">
        <v>326</v>
      </c>
      <c r="F59" s="92">
        <v>326</v>
      </c>
      <c r="G59" s="92">
        <v>326</v>
      </c>
    </row>
    <row r="60" spans="1:7" x14ac:dyDescent="0.3">
      <c r="A60" t="s">
        <v>134</v>
      </c>
      <c r="B60" t="s">
        <v>382</v>
      </c>
      <c r="C60" t="s">
        <v>374</v>
      </c>
      <c r="D60" s="92">
        <v>90</v>
      </c>
      <c r="E60" s="92">
        <v>90</v>
      </c>
      <c r="F60" s="92">
        <v>90</v>
      </c>
      <c r="G60" s="92">
        <v>90</v>
      </c>
    </row>
    <row r="61" spans="1:7" x14ac:dyDescent="0.3">
      <c r="A61" t="s">
        <v>137</v>
      </c>
      <c r="B61" t="s">
        <v>360</v>
      </c>
      <c r="C61" t="s">
        <v>358</v>
      </c>
      <c r="D61" s="92">
        <v>55</v>
      </c>
      <c r="E61" s="92">
        <v>55</v>
      </c>
      <c r="F61" s="92">
        <v>55</v>
      </c>
      <c r="G61" s="92">
        <v>55</v>
      </c>
    </row>
    <row r="62" spans="1:7" x14ac:dyDescent="0.3">
      <c r="A62" t="s">
        <v>125</v>
      </c>
      <c r="B62" t="s">
        <v>126</v>
      </c>
      <c r="C62" t="s">
        <v>319</v>
      </c>
      <c r="D62" s="92">
        <v>52</v>
      </c>
      <c r="E62" s="92">
        <v>52</v>
      </c>
      <c r="F62" s="92">
        <v>52</v>
      </c>
      <c r="G62" s="92">
        <v>52</v>
      </c>
    </row>
    <row r="63" spans="1:7" x14ac:dyDescent="0.3">
      <c r="A63" t="s">
        <v>447</v>
      </c>
      <c r="B63" t="s">
        <v>293</v>
      </c>
      <c r="C63" t="s">
        <v>287</v>
      </c>
      <c r="D63" s="92">
        <v>46</v>
      </c>
      <c r="E63" s="92">
        <v>46</v>
      </c>
      <c r="F63" s="92">
        <v>46</v>
      </c>
      <c r="G63" s="92">
        <v>46</v>
      </c>
    </row>
    <row r="64" spans="1:7" x14ac:dyDescent="0.3">
      <c r="A64" t="s">
        <v>123</v>
      </c>
      <c r="B64" t="s">
        <v>124</v>
      </c>
      <c r="C64" t="s">
        <v>308</v>
      </c>
      <c r="D64" s="92">
        <v>52</v>
      </c>
      <c r="E64" s="92">
        <v>52</v>
      </c>
      <c r="F64" s="92">
        <v>52</v>
      </c>
      <c r="G64" s="92">
        <v>52</v>
      </c>
    </row>
    <row r="65" spans="1:7" x14ac:dyDescent="0.3">
      <c r="A65" t="s">
        <v>122</v>
      </c>
      <c r="B65" t="s">
        <v>351</v>
      </c>
      <c r="C65" t="s">
        <v>338</v>
      </c>
      <c r="D65" s="92">
        <v>34</v>
      </c>
      <c r="E65" s="92">
        <v>34</v>
      </c>
      <c r="F65" s="92">
        <v>34</v>
      </c>
      <c r="G65" s="92">
        <v>34</v>
      </c>
    </row>
    <row r="66" spans="1:7" x14ac:dyDescent="0.3">
      <c r="A66" t="s">
        <v>116</v>
      </c>
      <c r="B66" t="s">
        <v>509</v>
      </c>
      <c r="C66" t="s">
        <v>308</v>
      </c>
      <c r="D66" s="92">
        <v>90</v>
      </c>
      <c r="E66" s="92">
        <v>98</v>
      </c>
      <c r="F66" s="92">
        <v>101</v>
      </c>
      <c r="G66" s="92">
        <v>101</v>
      </c>
    </row>
    <row r="67" spans="1:7" x14ac:dyDescent="0.3">
      <c r="A67" t="s">
        <v>120</v>
      </c>
      <c r="B67" t="s">
        <v>121</v>
      </c>
      <c r="C67" t="s">
        <v>239</v>
      </c>
      <c r="D67" s="92">
        <v>132</v>
      </c>
      <c r="E67" s="92">
        <v>132</v>
      </c>
      <c r="F67" s="92">
        <v>132</v>
      </c>
      <c r="G67" s="92">
        <v>132</v>
      </c>
    </row>
    <row r="68" spans="1:7" x14ac:dyDescent="0.3">
      <c r="A68" t="s">
        <v>118</v>
      </c>
      <c r="B68" t="s">
        <v>267</v>
      </c>
      <c r="C68" t="s">
        <v>261</v>
      </c>
      <c r="D68" s="92">
        <v>61</v>
      </c>
      <c r="E68" s="92">
        <v>61</v>
      </c>
      <c r="F68" s="92">
        <v>61</v>
      </c>
      <c r="G68" s="92">
        <v>61</v>
      </c>
    </row>
    <row r="69" spans="1:7" x14ac:dyDescent="0.3">
      <c r="A69" t="s">
        <v>22</v>
      </c>
      <c r="B69" t="s">
        <v>457</v>
      </c>
      <c r="C69" t="s">
        <v>202</v>
      </c>
      <c r="D69" s="92">
        <v>20</v>
      </c>
      <c r="E69" s="92">
        <v>20</v>
      </c>
      <c r="F69" s="92">
        <v>20</v>
      </c>
      <c r="G69" s="92">
        <v>20</v>
      </c>
    </row>
    <row r="70" spans="1:7" x14ac:dyDescent="0.3">
      <c r="A70" t="s">
        <v>119</v>
      </c>
      <c r="B70" t="s">
        <v>460</v>
      </c>
      <c r="C70" t="s">
        <v>239</v>
      </c>
      <c r="D70" s="92">
        <v>67</v>
      </c>
      <c r="E70" s="92">
        <v>67</v>
      </c>
      <c r="F70" s="92">
        <v>67</v>
      </c>
      <c r="G70" s="92">
        <v>67</v>
      </c>
    </row>
    <row r="71" spans="1:7" x14ac:dyDescent="0.3">
      <c r="A71" t="s">
        <v>113</v>
      </c>
      <c r="B71" t="s">
        <v>318</v>
      </c>
      <c r="C71" t="s">
        <v>308</v>
      </c>
      <c r="D71" s="92">
        <v>57</v>
      </c>
      <c r="E71" s="92">
        <v>63</v>
      </c>
      <c r="F71" s="92">
        <v>63</v>
      </c>
      <c r="G71" s="92">
        <v>63</v>
      </c>
    </row>
    <row r="72" spans="1:7" x14ac:dyDescent="0.3">
      <c r="A72" t="s">
        <v>114</v>
      </c>
      <c r="B72" t="s">
        <v>462</v>
      </c>
      <c r="C72" t="s">
        <v>308</v>
      </c>
      <c r="D72" s="92">
        <v>30</v>
      </c>
      <c r="E72" s="92">
        <v>30</v>
      </c>
      <c r="F72" s="92">
        <v>30</v>
      </c>
      <c r="G72" s="92">
        <v>30</v>
      </c>
    </row>
    <row r="73" spans="1:7" x14ac:dyDescent="0.3">
      <c r="A73" t="s">
        <v>117</v>
      </c>
      <c r="B73" t="s">
        <v>435</v>
      </c>
      <c r="C73" t="s">
        <v>319</v>
      </c>
      <c r="D73" s="92">
        <v>60</v>
      </c>
      <c r="E73" s="92">
        <v>60</v>
      </c>
      <c r="F73" s="92">
        <v>60</v>
      </c>
      <c r="G73" s="92">
        <v>60</v>
      </c>
    </row>
    <row r="74" spans="1:7" x14ac:dyDescent="0.3">
      <c r="A74" t="s">
        <v>115</v>
      </c>
      <c r="B74" t="s">
        <v>280</v>
      </c>
      <c r="C74" t="s">
        <v>274</v>
      </c>
      <c r="D74" s="92">
        <v>40</v>
      </c>
      <c r="E74" s="92">
        <v>40</v>
      </c>
      <c r="F74" s="92">
        <v>40</v>
      </c>
      <c r="G74" s="92">
        <v>40</v>
      </c>
    </row>
    <row r="75" spans="1:7" x14ac:dyDescent="0.3">
      <c r="A75" t="s">
        <v>111</v>
      </c>
      <c r="B75" t="s">
        <v>484</v>
      </c>
      <c r="C75" t="s">
        <v>394</v>
      </c>
      <c r="D75" s="92">
        <v>42</v>
      </c>
      <c r="E75" s="92">
        <v>42</v>
      </c>
      <c r="F75" s="92">
        <v>42</v>
      </c>
      <c r="G75" s="92">
        <v>42</v>
      </c>
    </row>
    <row r="76" spans="1:7" x14ac:dyDescent="0.3">
      <c r="A76" t="s">
        <v>112</v>
      </c>
      <c r="B76" t="s">
        <v>16</v>
      </c>
      <c r="C76" t="s">
        <v>287</v>
      </c>
      <c r="D76" s="92">
        <v>65</v>
      </c>
      <c r="E76" s="92">
        <v>65</v>
      </c>
      <c r="F76" s="92">
        <v>65</v>
      </c>
      <c r="G76" s="92">
        <v>65</v>
      </c>
    </row>
    <row r="77" spans="1:7" x14ac:dyDescent="0.3">
      <c r="A77" t="s">
        <v>23</v>
      </c>
      <c r="B77" t="s">
        <v>24</v>
      </c>
      <c r="C77" t="s">
        <v>383</v>
      </c>
      <c r="D77" s="92">
        <v>56</v>
      </c>
      <c r="E77" s="92">
        <v>56</v>
      </c>
      <c r="F77" s="92">
        <v>42</v>
      </c>
      <c r="G77" s="92">
        <v>45</v>
      </c>
    </row>
    <row r="78" spans="1:7" x14ac:dyDescent="0.3">
      <c r="A78" t="s">
        <v>108</v>
      </c>
      <c r="B78" t="s">
        <v>298</v>
      </c>
      <c r="C78" t="s">
        <v>287</v>
      </c>
      <c r="D78" s="92">
        <v>19</v>
      </c>
      <c r="E78" s="92">
        <v>19</v>
      </c>
      <c r="F78" s="92">
        <v>19</v>
      </c>
      <c r="G78" s="92">
        <v>19</v>
      </c>
    </row>
    <row r="79" spans="1:7" x14ac:dyDescent="0.3">
      <c r="A79" t="s">
        <v>109</v>
      </c>
      <c r="B79" t="s">
        <v>110</v>
      </c>
      <c r="C79" t="s">
        <v>202</v>
      </c>
      <c r="D79" s="92">
        <v>145</v>
      </c>
      <c r="E79" s="92">
        <v>135</v>
      </c>
      <c r="F79" s="92">
        <v>138</v>
      </c>
      <c r="G79" s="92">
        <v>138</v>
      </c>
    </row>
    <row r="80" spans="1:7" x14ac:dyDescent="0.3">
      <c r="A80" t="s">
        <v>106</v>
      </c>
      <c r="B80" t="s">
        <v>510</v>
      </c>
      <c r="C80" t="s">
        <v>202</v>
      </c>
      <c r="D80" s="92">
        <v>30</v>
      </c>
      <c r="E80" s="92">
        <v>31</v>
      </c>
      <c r="F80" s="92">
        <v>31</v>
      </c>
      <c r="G80" s="92">
        <v>31</v>
      </c>
    </row>
    <row r="81" spans="1:7" x14ac:dyDescent="0.3">
      <c r="A81" t="s">
        <v>107</v>
      </c>
      <c r="B81" t="s">
        <v>485</v>
      </c>
      <c r="C81" t="s">
        <v>319</v>
      </c>
      <c r="D81" s="92">
        <v>55</v>
      </c>
      <c r="E81" s="92">
        <v>55</v>
      </c>
      <c r="F81" s="92">
        <v>55</v>
      </c>
      <c r="G81" s="92">
        <v>55</v>
      </c>
    </row>
    <row r="82" spans="1:7" x14ac:dyDescent="0.3">
      <c r="A82" t="s">
        <v>107</v>
      </c>
      <c r="B82" t="s">
        <v>329</v>
      </c>
      <c r="C82" t="s">
        <v>319</v>
      </c>
      <c r="D82" s="92">
        <v>25</v>
      </c>
      <c r="E82" s="92">
        <v>25</v>
      </c>
      <c r="F82" s="92">
        <v>25</v>
      </c>
      <c r="G82" s="92">
        <v>25</v>
      </c>
    </row>
    <row r="83" spans="1:7" x14ac:dyDescent="0.3">
      <c r="A83" t="s">
        <v>103</v>
      </c>
      <c r="B83" t="s">
        <v>104</v>
      </c>
      <c r="C83" t="s">
        <v>202</v>
      </c>
      <c r="D83" s="92">
        <v>48</v>
      </c>
      <c r="E83" s="92">
        <v>58</v>
      </c>
      <c r="F83" s="92">
        <v>58</v>
      </c>
      <c r="G83" s="92">
        <v>58</v>
      </c>
    </row>
    <row r="84" spans="1:7" x14ac:dyDescent="0.3">
      <c r="A84" t="s">
        <v>105</v>
      </c>
      <c r="B84" t="s">
        <v>241</v>
      </c>
      <c r="C84" t="s">
        <v>239</v>
      </c>
      <c r="D84" s="92">
        <v>108</v>
      </c>
      <c r="E84" s="92">
        <v>108</v>
      </c>
      <c r="F84" s="92">
        <v>108</v>
      </c>
      <c r="G84" s="92">
        <v>108</v>
      </c>
    </row>
    <row r="85" spans="1:7" x14ac:dyDescent="0.3">
      <c r="A85" t="s">
        <v>100</v>
      </c>
      <c r="B85" t="s">
        <v>101</v>
      </c>
      <c r="C85" t="s">
        <v>338</v>
      </c>
      <c r="D85" s="92">
        <v>90</v>
      </c>
      <c r="E85" s="92">
        <v>90</v>
      </c>
      <c r="F85" s="92">
        <v>90</v>
      </c>
      <c r="G85" s="92">
        <v>90</v>
      </c>
    </row>
    <row r="86" spans="1:7" x14ac:dyDescent="0.3">
      <c r="A86" t="s">
        <v>102</v>
      </c>
      <c r="B86" t="s">
        <v>243</v>
      </c>
      <c r="C86" t="s">
        <v>239</v>
      </c>
      <c r="D86" s="92">
        <v>16</v>
      </c>
      <c r="E86" s="92">
        <v>16</v>
      </c>
      <c r="F86" s="92">
        <v>22</v>
      </c>
      <c r="G86" s="92">
        <v>22</v>
      </c>
    </row>
    <row r="87" spans="1:7" x14ac:dyDescent="0.3">
      <c r="A87" t="s">
        <v>95</v>
      </c>
      <c r="B87" t="s">
        <v>446</v>
      </c>
      <c r="C87" t="s">
        <v>383</v>
      </c>
      <c r="D87" s="92">
        <v>92</v>
      </c>
      <c r="E87" s="92">
        <v>92</v>
      </c>
      <c r="F87" s="92">
        <v>92</v>
      </c>
      <c r="G87" s="92">
        <v>92</v>
      </c>
    </row>
    <row r="88" spans="1:7" x14ac:dyDescent="0.3">
      <c r="A88" t="s">
        <v>99</v>
      </c>
      <c r="B88" t="s">
        <v>244</v>
      </c>
      <c r="C88" t="s">
        <v>239</v>
      </c>
      <c r="D88" s="92">
        <v>76</v>
      </c>
      <c r="E88" s="92">
        <v>76</v>
      </c>
      <c r="F88" s="92">
        <v>76</v>
      </c>
      <c r="G88" s="92">
        <v>76</v>
      </c>
    </row>
    <row r="89" spans="1:7" x14ac:dyDescent="0.3">
      <c r="A89" t="s">
        <v>96</v>
      </c>
      <c r="B89" t="s">
        <v>97</v>
      </c>
      <c r="C89" t="s">
        <v>319</v>
      </c>
      <c r="D89" s="92">
        <v>41</v>
      </c>
      <c r="E89" s="92">
        <v>41</v>
      </c>
      <c r="F89" s="92">
        <v>41</v>
      </c>
      <c r="G89" s="92">
        <v>41</v>
      </c>
    </row>
    <row r="90" spans="1:7" x14ac:dyDescent="0.3">
      <c r="A90" t="s">
        <v>98</v>
      </c>
      <c r="B90" t="s">
        <v>303</v>
      </c>
      <c r="C90" t="s">
        <v>287</v>
      </c>
      <c r="D90" s="92">
        <v>55</v>
      </c>
      <c r="E90" s="92">
        <v>55</v>
      </c>
      <c r="F90" s="92">
        <v>55</v>
      </c>
      <c r="G90" s="92">
        <v>55</v>
      </c>
    </row>
    <row r="91" spans="1:7" x14ac:dyDescent="0.3">
      <c r="A91" t="s">
        <v>86</v>
      </c>
      <c r="B91" t="s">
        <v>486</v>
      </c>
      <c r="C91" t="s">
        <v>394</v>
      </c>
      <c r="D91" s="92">
        <v>30</v>
      </c>
      <c r="E91" s="92">
        <v>30</v>
      </c>
      <c r="F91" s="92">
        <v>30</v>
      </c>
      <c r="G91" s="92">
        <v>30</v>
      </c>
    </row>
    <row r="92" spans="1:7" x14ac:dyDescent="0.3">
      <c r="A92" t="s">
        <v>90</v>
      </c>
      <c r="B92" t="s">
        <v>385</v>
      </c>
      <c r="C92" t="s">
        <v>383</v>
      </c>
      <c r="D92" s="92">
        <v>50</v>
      </c>
      <c r="E92" s="92">
        <v>50</v>
      </c>
      <c r="F92" s="92">
        <v>50</v>
      </c>
      <c r="G92" s="92">
        <v>51</v>
      </c>
    </row>
    <row r="93" spans="1:7" x14ac:dyDescent="0.3">
      <c r="A93" t="s">
        <v>87</v>
      </c>
      <c r="B93" t="s">
        <v>487</v>
      </c>
      <c r="C93" t="s">
        <v>383</v>
      </c>
      <c r="D93" s="92">
        <v>44</v>
      </c>
      <c r="E93" s="92">
        <v>44</v>
      </c>
      <c r="F93" s="92">
        <v>44</v>
      </c>
      <c r="G93" s="92">
        <v>44</v>
      </c>
    </row>
    <row r="94" spans="1:7" x14ac:dyDescent="0.3">
      <c r="A94" t="s">
        <v>93</v>
      </c>
      <c r="B94" t="s">
        <v>350</v>
      </c>
      <c r="C94" t="s">
        <v>338</v>
      </c>
      <c r="D94" s="92">
        <v>54</v>
      </c>
      <c r="E94" s="92">
        <v>54</v>
      </c>
      <c r="F94" s="92">
        <v>54</v>
      </c>
      <c r="G94" s="92">
        <v>54</v>
      </c>
    </row>
    <row r="95" spans="1:7" x14ac:dyDescent="0.3">
      <c r="A95" t="s">
        <v>88</v>
      </c>
      <c r="B95" t="s">
        <v>237</v>
      </c>
      <c r="C95" t="s">
        <v>234</v>
      </c>
      <c r="D95" s="92">
        <v>26</v>
      </c>
      <c r="E95" s="92">
        <v>26</v>
      </c>
      <c r="F95" s="92">
        <v>26</v>
      </c>
      <c r="G95" s="92">
        <v>26</v>
      </c>
    </row>
    <row r="96" spans="1:7" x14ac:dyDescent="0.3">
      <c r="A96" t="s">
        <v>85</v>
      </c>
      <c r="B96" t="s">
        <v>488</v>
      </c>
      <c r="C96" t="s">
        <v>308</v>
      </c>
      <c r="D96" s="92">
        <v>128</v>
      </c>
      <c r="E96" s="92">
        <v>135</v>
      </c>
      <c r="F96" s="92">
        <v>135</v>
      </c>
      <c r="G96" s="92">
        <v>135</v>
      </c>
    </row>
    <row r="97" spans="1:7" x14ac:dyDescent="0.3">
      <c r="A97" t="s">
        <v>85</v>
      </c>
      <c r="B97" t="s">
        <v>272</v>
      </c>
      <c r="C97" t="s">
        <v>261</v>
      </c>
      <c r="D97" s="92">
        <v>168</v>
      </c>
      <c r="E97" s="92">
        <v>168</v>
      </c>
      <c r="F97" s="92">
        <v>156</v>
      </c>
      <c r="G97" s="92">
        <v>156</v>
      </c>
    </row>
    <row r="98" spans="1:7" x14ac:dyDescent="0.3">
      <c r="A98" t="s">
        <v>85</v>
      </c>
      <c r="B98" t="s">
        <v>362</v>
      </c>
      <c r="C98" t="s">
        <v>358</v>
      </c>
      <c r="D98" s="92">
        <v>200</v>
      </c>
      <c r="E98" s="92">
        <v>200</v>
      </c>
      <c r="F98" s="92">
        <v>186</v>
      </c>
      <c r="G98" s="92">
        <v>186</v>
      </c>
    </row>
    <row r="99" spans="1:7" x14ac:dyDescent="0.3">
      <c r="A99" t="s">
        <v>85</v>
      </c>
      <c r="B99" t="s">
        <v>386</v>
      </c>
      <c r="C99" t="s">
        <v>383</v>
      </c>
      <c r="D99" s="92">
        <v>30</v>
      </c>
      <c r="E99" s="92">
        <v>30</v>
      </c>
      <c r="F99" s="92">
        <v>38</v>
      </c>
      <c r="G99" s="92">
        <v>38</v>
      </c>
    </row>
    <row r="100" spans="1:7" x14ac:dyDescent="0.3">
      <c r="A100" t="s">
        <v>85</v>
      </c>
      <c r="B100" t="s">
        <v>213</v>
      </c>
      <c r="C100" t="s">
        <v>202</v>
      </c>
      <c r="D100" s="92">
        <v>76</v>
      </c>
      <c r="E100" s="92">
        <v>78</v>
      </c>
      <c r="F100" s="92">
        <v>78</v>
      </c>
      <c r="G100" s="92">
        <v>80</v>
      </c>
    </row>
    <row r="101" spans="1:7" x14ac:dyDescent="0.3">
      <c r="A101" t="s">
        <v>85</v>
      </c>
      <c r="B101" t="s">
        <v>376</v>
      </c>
      <c r="C101" t="s">
        <v>374</v>
      </c>
      <c r="D101" s="92">
        <v>70</v>
      </c>
      <c r="E101" s="92">
        <v>88</v>
      </c>
      <c r="F101" s="92">
        <v>89</v>
      </c>
      <c r="G101" s="92">
        <v>89</v>
      </c>
    </row>
    <row r="102" spans="1:7" x14ac:dyDescent="0.3">
      <c r="A102" t="s">
        <v>91</v>
      </c>
      <c r="B102" t="s">
        <v>92</v>
      </c>
      <c r="C102" t="s">
        <v>394</v>
      </c>
      <c r="D102" s="92">
        <v>58</v>
      </c>
      <c r="E102" s="92">
        <v>58</v>
      </c>
      <c r="F102" s="92">
        <v>60</v>
      </c>
      <c r="G102" s="92">
        <v>60</v>
      </c>
    </row>
    <row r="103" spans="1:7" x14ac:dyDescent="0.3">
      <c r="A103" t="s">
        <v>94</v>
      </c>
      <c r="B103" t="s">
        <v>489</v>
      </c>
      <c r="C103" t="s">
        <v>352</v>
      </c>
      <c r="D103" s="92">
        <v>100</v>
      </c>
      <c r="E103" s="92">
        <v>85</v>
      </c>
      <c r="F103" s="92">
        <v>85</v>
      </c>
      <c r="G103" s="92">
        <v>85</v>
      </c>
    </row>
    <row r="104" spans="1:7" x14ac:dyDescent="0.3">
      <c r="A104" t="s">
        <v>89</v>
      </c>
      <c r="B104" t="s">
        <v>416</v>
      </c>
      <c r="C104" t="s">
        <v>374</v>
      </c>
      <c r="D104" s="92">
        <v>36</v>
      </c>
      <c r="E104" s="92">
        <v>36</v>
      </c>
      <c r="F104" s="92">
        <v>36</v>
      </c>
      <c r="G104" s="92">
        <v>36</v>
      </c>
    </row>
    <row r="105" spans="1:7" x14ac:dyDescent="0.3">
      <c r="A105" t="s">
        <v>84</v>
      </c>
      <c r="B105" t="s">
        <v>265</v>
      </c>
      <c r="C105" t="s">
        <v>261</v>
      </c>
      <c r="D105" s="92">
        <v>49</v>
      </c>
      <c r="E105" s="92">
        <v>49</v>
      </c>
      <c r="F105" s="92">
        <v>49</v>
      </c>
      <c r="G105" s="92">
        <v>49</v>
      </c>
    </row>
    <row r="106" spans="1:7" x14ac:dyDescent="0.3">
      <c r="A106" t="s">
        <v>77</v>
      </c>
      <c r="B106" t="s">
        <v>490</v>
      </c>
      <c r="C106" t="s">
        <v>287</v>
      </c>
      <c r="D106" s="92">
        <v>12</v>
      </c>
      <c r="E106" s="92">
        <v>20</v>
      </c>
      <c r="F106" s="92">
        <v>20</v>
      </c>
      <c r="G106" s="92">
        <v>20</v>
      </c>
    </row>
    <row r="107" spans="1:7" x14ac:dyDescent="0.3">
      <c r="A107" t="s">
        <v>79</v>
      </c>
      <c r="B107" t="s">
        <v>347</v>
      </c>
      <c r="C107" t="s">
        <v>338</v>
      </c>
      <c r="D107" s="92">
        <v>36</v>
      </c>
      <c r="E107" s="92">
        <v>40</v>
      </c>
      <c r="F107" s="92">
        <v>40</v>
      </c>
      <c r="G107" s="92">
        <v>40</v>
      </c>
    </row>
    <row r="108" spans="1:7" x14ac:dyDescent="0.3">
      <c r="A108" t="s">
        <v>79</v>
      </c>
      <c r="B108" t="s">
        <v>436</v>
      </c>
      <c r="C108" t="s">
        <v>338</v>
      </c>
      <c r="D108" s="92">
        <v>10</v>
      </c>
      <c r="E108" s="92">
        <v>10</v>
      </c>
      <c r="F108" s="92">
        <v>12</v>
      </c>
      <c r="G108" s="92">
        <v>12</v>
      </c>
    </row>
    <row r="109" spans="1:7" x14ac:dyDescent="0.3">
      <c r="A109" t="s">
        <v>73</v>
      </c>
      <c r="B109" t="s">
        <v>491</v>
      </c>
      <c r="C109" t="s">
        <v>202</v>
      </c>
      <c r="D109" s="92">
        <v>60</v>
      </c>
      <c r="E109" s="92">
        <v>60</v>
      </c>
      <c r="F109" s="92">
        <v>60</v>
      </c>
      <c r="G109" s="92">
        <v>60</v>
      </c>
    </row>
    <row r="110" spans="1:7" x14ac:dyDescent="0.3">
      <c r="A110" t="s">
        <v>75</v>
      </c>
      <c r="B110" t="s">
        <v>76</v>
      </c>
      <c r="C110" t="s">
        <v>319</v>
      </c>
      <c r="D110" s="92">
        <v>34</v>
      </c>
      <c r="E110" s="92">
        <v>34</v>
      </c>
      <c r="F110" s="92">
        <v>34</v>
      </c>
      <c r="G110" s="92">
        <v>35</v>
      </c>
    </row>
    <row r="111" spans="1:7" x14ac:dyDescent="0.3">
      <c r="A111" t="s">
        <v>74</v>
      </c>
      <c r="B111" t="s">
        <v>16</v>
      </c>
      <c r="C111" t="s">
        <v>319</v>
      </c>
      <c r="D111" s="92">
        <v>50</v>
      </c>
      <c r="E111" s="92">
        <v>92</v>
      </c>
      <c r="F111" s="92">
        <v>92</v>
      </c>
      <c r="G111" s="92">
        <v>92</v>
      </c>
    </row>
    <row r="112" spans="1:7" x14ac:dyDescent="0.3">
      <c r="A112" t="s">
        <v>80</v>
      </c>
      <c r="B112" t="s">
        <v>81</v>
      </c>
      <c r="C112" t="s">
        <v>261</v>
      </c>
      <c r="D112" s="92">
        <v>60</v>
      </c>
      <c r="E112" s="92">
        <v>59</v>
      </c>
      <c r="F112" s="92">
        <v>59</v>
      </c>
      <c r="G112" s="92">
        <v>59</v>
      </c>
    </row>
    <row r="113" spans="1:7" x14ac:dyDescent="0.3">
      <c r="A113" t="s">
        <v>78</v>
      </c>
      <c r="B113" t="s">
        <v>313</v>
      </c>
      <c r="C113" t="s">
        <v>308</v>
      </c>
      <c r="D113" s="92">
        <v>39</v>
      </c>
      <c r="E113" s="92">
        <v>39</v>
      </c>
      <c r="F113" s="92">
        <v>39</v>
      </c>
      <c r="G113" s="92">
        <v>39</v>
      </c>
    </row>
    <row r="114" spans="1:7" x14ac:dyDescent="0.3">
      <c r="A114" t="s">
        <v>70</v>
      </c>
      <c r="B114" t="s">
        <v>71</v>
      </c>
      <c r="C114" t="s">
        <v>374</v>
      </c>
      <c r="D114" s="92">
        <v>51</v>
      </c>
      <c r="E114" s="92">
        <v>51</v>
      </c>
      <c r="F114" s="92">
        <v>51</v>
      </c>
      <c r="G114" s="92">
        <v>51</v>
      </c>
    </row>
    <row r="115" spans="1:7" x14ac:dyDescent="0.3">
      <c r="A115" t="s">
        <v>72</v>
      </c>
      <c r="B115" t="s">
        <v>492</v>
      </c>
      <c r="C115" t="s">
        <v>281</v>
      </c>
      <c r="D115" s="92">
        <v>156</v>
      </c>
      <c r="E115" s="92">
        <v>156</v>
      </c>
      <c r="F115" s="92">
        <v>156</v>
      </c>
      <c r="G115" s="92">
        <v>156</v>
      </c>
    </row>
    <row r="116" spans="1:7" x14ac:dyDescent="0.3">
      <c r="A116" t="s">
        <v>82</v>
      </c>
      <c r="B116" t="s">
        <v>83</v>
      </c>
      <c r="C116" t="s">
        <v>352</v>
      </c>
      <c r="D116" s="92">
        <v>55</v>
      </c>
      <c r="E116" s="92">
        <v>55</v>
      </c>
      <c r="F116" s="92">
        <v>55</v>
      </c>
      <c r="G116" s="92">
        <v>55</v>
      </c>
    </row>
    <row r="117" spans="1:7" x14ac:dyDescent="0.3">
      <c r="A117" t="s">
        <v>62</v>
      </c>
      <c r="B117" t="s">
        <v>253</v>
      </c>
      <c r="C117" t="s">
        <v>239</v>
      </c>
      <c r="D117" s="92">
        <v>135</v>
      </c>
      <c r="E117" s="92">
        <v>135</v>
      </c>
      <c r="F117" s="92">
        <v>135</v>
      </c>
      <c r="G117" s="92">
        <v>135</v>
      </c>
    </row>
    <row r="118" spans="1:7" x14ac:dyDescent="0.3">
      <c r="A118" t="s">
        <v>57</v>
      </c>
      <c r="B118" t="s">
        <v>227</v>
      </c>
      <c r="C118" t="s">
        <v>202</v>
      </c>
      <c r="D118" s="92">
        <v>56</v>
      </c>
      <c r="E118" s="92">
        <v>51</v>
      </c>
      <c r="F118" s="92">
        <v>55</v>
      </c>
      <c r="G118" s="92">
        <v>55</v>
      </c>
    </row>
    <row r="119" spans="1:7" x14ac:dyDescent="0.3">
      <c r="A119" t="s">
        <v>60</v>
      </c>
      <c r="B119" t="s">
        <v>61</v>
      </c>
      <c r="C119" t="s">
        <v>287</v>
      </c>
      <c r="D119" s="92">
        <v>80</v>
      </c>
      <c r="E119" s="92">
        <v>80</v>
      </c>
      <c r="F119" s="92">
        <v>80</v>
      </c>
      <c r="G119" s="92">
        <v>80</v>
      </c>
    </row>
    <row r="120" spans="1:7" x14ac:dyDescent="0.3">
      <c r="A120" t="s">
        <v>58</v>
      </c>
      <c r="B120" t="s">
        <v>341</v>
      </c>
      <c r="C120" t="s">
        <v>338</v>
      </c>
      <c r="D120" s="92">
        <v>23</v>
      </c>
      <c r="E120" s="92">
        <v>23</v>
      </c>
      <c r="F120" s="92">
        <v>23</v>
      </c>
      <c r="G120" s="92">
        <v>23</v>
      </c>
    </row>
    <row r="121" spans="1:7" x14ac:dyDescent="0.3">
      <c r="A121" t="s">
        <v>58</v>
      </c>
      <c r="B121" t="s">
        <v>340</v>
      </c>
      <c r="C121" t="s">
        <v>338</v>
      </c>
      <c r="D121" s="92">
        <v>19</v>
      </c>
      <c r="E121" s="92">
        <v>19</v>
      </c>
      <c r="F121" s="92">
        <v>19</v>
      </c>
      <c r="G121" s="92">
        <v>19</v>
      </c>
    </row>
    <row r="122" spans="1:7" x14ac:dyDescent="0.3">
      <c r="A122" t="s">
        <v>56</v>
      </c>
      <c r="B122" t="s">
        <v>354</v>
      </c>
      <c r="C122" t="s">
        <v>352</v>
      </c>
      <c r="D122" s="92">
        <v>53</v>
      </c>
      <c r="E122" s="92">
        <v>53</v>
      </c>
      <c r="F122" s="92">
        <v>53</v>
      </c>
      <c r="G122" s="92">
        <v>53</v>
      </c>
    </row>
    <row r="123" spans="1:7" x14ac:dyDescent="0.3">
      <c r="A123" t="s">
        <v>63</v>
      </c>
      <c r="B123" t="s">
        <v>228</v>
      </c>
      <c r="C123" t="s">
        <v>202</v>
      </c>
      <c r="D123" s="92">
        <v>21</v>
      </c>
      <c r="E123" s="92">
        <v>21</v>
      </c>
      <c r="F123" s="92">
        <v>21</v>
      </c>
      <c r="G123" s="92">
        <v>21</v>
      </c>
    </row>
    <row r="124" spans="1:7" x14ac:dyDescent="0.3">
      <c r="A124" t="s">
        <v>66</v>
      </c>
      <c r="B124" t="s">
        <v>367</v>
      </c>
      <c r="C124" t="s">
        <v>358</v>
      </c>
      <c r="D124" s="92">
        <v>42</v>
      </c>
      <c r="E124" s="92">
        <v>42</v>
      </c>
      <c r="F124" s="92">
        <v>42</v>
      </c>
      <c r="G124" s="92">
        <v>42</v>
      </c>
    </row>
    <row r="125" spans="1:7" x14ac:dyDescent="0.3">
      <c r="A125" t="s">
        <v>66</v>
      </c>
      <c r="B125" t="s">
        <v>368</v>
      </c>
      <c r="C125" t="s">
        <v>358</v>
      </c>
      <c r="D125" s="92">
        <v>42</v>
      </c>
      <c r="E125" s="92">
        <v>42</v>
      </c>
      <c r="F125" s="92">
        <v>42</v>
      </c>
      <c r="G125" s="92">
        <v>42</v>
      </c>
    </row>
    <row r="126" spans="1:7" x14ac:dyDescent="0.3">
      <c r="A126" t="s">
        <v>67</v>
      </c>
      <c r="B126" t="s">
        <v>365</v>
      </c>
      <c r="C126" t="s">
        <v>358</v>
      </c>
      <c r="D126" s="92">
        <v>65</v>
      </c>
      <c r="E126" s="92">
        <v>65</v>
      </c>
      <c r="F126" s="92">
        <v>65</v>
      </c>
      <c r="G126" s="92">
        <v>65</v>
      </c>
    </row>
    <row r="127" spans="1:7" x14ac:dyDescent="0.3">
      <c r="A127" t="s">
        <v>55</v>
      </c>
      <c r="B127" t="s">
        <v>471</v>
      </c>
      <c r="C127" t="s">
        <v>358</v>
      </c>
      <c r="D127" s="92"/>
      <c r="E127" s="92"/>
      <c r="F127" s="92">
        <v>137</v>
      </c>
      <c r="G127" s="92">
        <v>137</v>
      </c>
    </row>
    <row r="128" spans="1:7" x14ac:dyDescent="0.3">
      <c r="A128" t="s">
        <v>55</v>
      </c>
      <c r="B128" t="s">
        <v>229</v>
      </c>
      <c r="C128" t="s">
        <v>202</v>
      </c>
      <c r="D128" s="92">
        <v>86</v>
      </c>
      <c r="E128" s="92">
        <v>86</v>
      </c>
      <c r="F128" s="92">
        <v>86</v>
      </c>
      <c r="G128" s="92">
        <v>86</v>
      </c>
    </row>
    <row r="129" spans="1:7" x14ac:dyDescent="0.3">
      <c r="A129" t="s">
        <v>55</v>
      </c>
      <c r="B129" t="s">
        <v>204</v>
      </c>
      <c r="C129" t="s">
        <v>202</v>
      </c>
      <c r="D129" s="92">
        <v>188</v>
      </c>
      <c r="E129" s="92">
        <v>172</v>
      </c>
      <c r="F129" s="92">
        <v>172</v>
      </c>
      <c r="G129" s="92">
        <v>172</v>
      </c>
    </row>
    <row r="130" spans="1:7" x14ac:dyDescent="0.3">
      <c r="A130" t="s">
        <v>55</v>
      </c>
      <c r="B130" t="s">
        <v>413</v>
      </c>
      <c r="C130" t="s">
        <v>287</v>
      </c>
      <c r="D130" s="92">
        <v>112</v>
      </c>
      <c r="E130" s="92">
        <v>108</v>
      </c>
      <c r="F130" s="92">
        <v>108</v>
      </c>
      <c r="G130" s="92">
        <v>108</v>
      </c>
    </row>
    <row r="131" spans="1:7" x14ac:dyDescent="0.3">
      <c r="A131" t="s">
        <v>55</v>
      </c>
      <c r="B131" t="s">
        <v>493</v>
      </c>
      <c r="C131" t="s">
        <v>202</v>
      </c>
      <c r="D131" s="92">
        <v>129</v>
      </c>
      <c r="E131" s="92">
        <v>164</v>
      </c>
      <c r="F131" s="92">
        <v>164</v>
      </c>
      <c r="G131" s="92">
        <v>164</v>
      </c>
    </row>
    <row r="132" spans="1:7" x14ac:dyDescent="0.3">
      <c r="A132" t="s">
        <v>64</v>
      </c>
      <c r="B132" t="s">
        <v>65</v>
      </c>
      <c r="C132" t="s">
        <v>202</v>
      </c>
      <c r="D132" s="92">
        <v>15</v>
      </c>
      <c r="E132" s="92">
        <v>15</v>
      </c>
      <c r="F132" s="92">
        <v>15</v>
      </c>
      <c r="G132" s="92">
        <v>15</v>
      </c>
    </row>
    <row r="133" spans="1:7" x14ac:dyDescent="0.3">
      <c r="A133" t="s">
        <v>68</v>
      </c>
      <c r="B133" t="s">
        <v>69</v>
      </c>
      <c r="C133" t="s">
        <v>319</v>
      </c>
      <c r="D133" s="92">
        <v>53</v>
      </c>
      <c r="E133" s="92">
        <v>80</v>
      </c>
      <c r="F133" s="92">
        <v>80</v>
      </c>
      <c r="G133" s="92">
        <v>80</v>
      </c>
    </row>
    <row r="134" spans="1:7" x14ac:dyDescent="0.3">
      <c r="A134" t="s">
        <v>50</v>
      </c>
      <c r="B134" t="s">
        <v>513</v>
      </c>
      <c r="C134" t="s">
        <v>383</v>
      </c>
      <c r="D134" s="92">
        <v>50</v>
      </c>
      <c r="E134" s="92">
        <v>50</v>
      </c>
      <c r="F134" s="92">
        <v>50</v>
      </c>
      <c r="G134" s="92">
        <v>50</v>
      </c>
    </row>
    <row r="135" spans="1:7" x14ac:dyDescent="0.3">
      <c r="A135" t="s">
        <v>53</v>
      </c>
      <c r="B135" t="s">
        <v>16</v>
      </c>
      <c r="C135" t="s">
        <v>352</v>
      </c>
      <c r="D135" s="92">
        <v>70</v>
      </c>
      <c r="E135" s="92">
        <v>85</v>
      </c>
      <c r="F135" s="92">
        <v>108</v>
      </c>
      <c r="G135" s="92">
        <v>144</v>
      </c>
    </row>
    <row r="136" spans="1:7" x14ac:dyDescent="0.3">
      <c r="A136" t="s">
        <v>43</v>
      </c>
      <c r="B136" t="s">
        <v>325</v>
      </c>
      <c r="C136" t="s">
        <v>319</v>
      </c>
      <c r="D136" s="92">
        <v>35</v>
      </c>
      <c r="E136" s="92">
        <v>35</v>
      </c>
      <c r="F136" s="92">
        <v>35</v>
      </c>
      <c r="G136" s="92">
        <v>35</v>
      </c>
    </row>
    <row r="137" spans="1:7" x14ac:dyDescent="0.3">
      <c r="A137" t="s">
        <v>43</v>
      </c>
      <c r="B137" t="s">
        <v>494</v>
      </c>
      <c r="C137" t="s">
        <v>319</v>
      </c>
      <c r="D137" s="92">
        <v>36</v>
      </c>
      <c r="E137" s="92">
        <v>36</v>
      </c>
      <c r="F137" s="92">
        <v>36</v>
      </c>
      <c r="G137" s="92">
        <v>36</v>
      </c>
    </row>
    <row r="138" spans="1:7" x14ac:dyDescent="0.3">
      <c r="A138" t="s">
        <v>43</v>
      </c>
      <c r="B138" t="s">
        <v>326</v>
      </c>
      <c r="C138" t="s">
        <v>319</v>
      </c>
      <c r="D138" s="92">
        <v>53</v>
      </c>
      <c r="E138" s="92">
        <v>53</v>
      </c>
      <c r="F138" s="92">
        <v>53</v>
      </c>
      <c r="G138" s="92">
        <v>53</v>
      </c>
    </row>
    <row r="139" spans="1:7" x14ac:dyDescent="0.3">
      <c r="A139" t="s">
        <v>42</v>
      </c>
      <c r="B139" t="s">
        <v>495</v>
      </c>
      <c r="C139" t="s">
        <v>287</v>
      </c>
      <c r="D139" s="92">
        <v>64</v>
      </c>
      <c r="E139" s="92">
        <v>64</v>
      </c>
      <c r="F139" s="92">
        <v>64</v>
      </c>
      <c r="G139" s="92">
        <v>64</v>
      </c>
    </row>
    <row r="140" spans="1:7" x14ac:dyDescent="0.3">
      <c r="A140" t="s">
        <v>44</v>
      </c>
      <c r="B140" t="s">
        <v>45</v>
      </c>
      <c r="C140" t="s">
        <v>287</v>
      </c>
      <c r="D140" s="92">
        <v>16</v>
      </c>
      <c r="E140" s="92">
        <v>12</v>
      </c>
      <c r="F140" s="92">
        <v>12</v>
      </c>
      <c r="G140" s="92">
        <v>12</v>
      </c>
    </row>
    <row r="141" spans="1:7" x14ac:dyDescent="0.3">
      <c r="A141" t="s">
        <v>47</v>
      </c>
      <c r="B141" t="s">
        <v>249</v>
      </c>
      <c r="C141" t="s">
        <v>239</v>
      </c>
      <c r="D141" s="92">
        <v>60</v>
      </c>
      <c r="E141" s="92">
        <v>60</v>
      </c>
      <c r="F141" s="92">
        <v>60</v>
      </c>
      <c r="G141" s="92">
        <v>60</v>
      </c>
    </row>
    <row r="142" spans="1:7" x14ac:dyDescent="0.3">
      <c r="A142" t="s">
        <v>54</v>
      </c>
      <c r="B142" t="s">
        <v>346</v>
      </c>
      <c r="C142" t="s">
        <v>338</v>
      </c>
      <c r="D142" s="92">
        <v>26</v>
      </c>
      <c r="E142" s="92">
        <v>30</v>
      </c>
      <c r="F142" s="92">
        <v>36</v>
      </c>
      <c r="G142" s="92">
        <v>36</v>
      </c>
    </row>
    <row r="143" spans="1:7" x14ac:dyDescent="0.3">
      <c r="A143" t="s">
        <v>40</v>
      </c>
      <c r="B143" t="s">
        <v>41</v>
      </c>
      <c r="C143" t="s">
        <v>319</v>
      </c>
      <c r="D143" s="92">
        <v>34</v>
      </c>
      <c r="E143" s="92">
        <v>34</v>
      </c>
      <c r="F143" s="92">
        <v>34</v>
      </c>
      <c r="G143" s="92">
        <v>34</v>
      </c>
    </row>
    <row r="144" spans="1:7" x14ac:dyDescent="0.3">
      <c r="A144" t="s">
        <v>48</v>
      </c>
      <c r="B144" t="s">
        <v>49</v>
      </c>
      <c r="C144" t="s">
        <v>281</v>
      </c>
      <c r="D144" s="92">
        <v>36</v>
      </c>
      <c r="E144" s="92">
        <v>36</v>
      </c>
      <c r="F144" s="92">
        <v>36</v>
      </c>
      <c r="G144" s="92">
        <v>36</v>
      </c>
    </row>
    <row r="145" spans="1:7" x14ac:dyDescent="0.3">
      <c r="A145" t="s">
        <v>52</v>
      </c>
      <c r="B145" t="s">
        <v>251</v>
      </c>
      <c r="C145" t="s">
        <v>239</v>
      </c>
      <c r="D145" s="92">
        <v>40</v>
      </c>
      <c r="E145" s="92">
        <v>40</v>
      </c>
      <c r="F145" s="92">
        <v>40</v>
      </c>
      <c r="G145" s="92">
        <v>40</v>
      </c>
    </row>
    <row r="146" spans="1:7" x14ac:dyDescent="0.3">
      <c r="A146" t="s">
        <v>52</v>
      </c>
      <c r="B146" t="s">
        <v>252</v>
      </c>
      <c r="C146" t="s">
        <v>239</v>
      </c>
      <c r="D146" s="92">
        <v>126</v>
      </c>
      <c r="E146" s="92">
        <v>126</v>
      </c>
      <c r="F146" s="92">
        <v>126</v>
      </c>
      <c r="G146" s="92">
        <v>126</v>
      </c>
    </row>
    <row r="147" spans="1:7" x14ac:dyDescent="0.3">
      <c r="A147" t="s">
        <v>46</v>
      </c>
      <c r="B147" t="s">
        <v>496</v>
      </c>
      <c r="C147" t="s">
        <v>287</v>
      </c>
      <c r="D147" s="92">
        <v>33</v>
      </c>
      <c r="E147" s="92">
        <v>33</v>
      </c>
      <c r="F147" s="92">
        <v>33</v>
      </c>
      <c r="G147" s="92">
        <v>33</v>
      </c>
    </row>
    <row r="148" spans="1:7" x14ac:dyDescent="0.3">
      <c r="A148" t="s">
        <v>46</v>
      </c>
      <c r="B148" t="s">
        <v>497</v>
      </c>
      <c r="C148" t="s">
        <v>239</v>
      </c>
      <c r="D148" s="92">
        <v>106</v>
      </c>
      <c r="E148" s="92">
        <v>106</v>
      </c>
      <c r="F148" s="92">
        <v>106</v>
      </c>
      <c r="G148" s="92">
        <v>100</v>
      </c>
    </row>
    <row r="149" spans="1:7" x14ac:dyDescent="0.3">
      <c r="A149" t="s">
        <v>38</v>
      </c>
      <c r="B149" t="s">
        <v>39</v>
      </c>
      <c r="C149" t="s">
        <v>319</v>
      </c>
      <c r="D149" s="92">
        <v>72</v>
      </c>
      <c r="E149" s="92">
        <v>69</v>
      </c>
      <c r="F149" s="92">
        <v>69</v>
      </c>
      <c r="G149" s="92">
        <v>72</v>
      </c>
    </row>
    <row r="150" spans="1:7" x14ac:dyDescent="0.3">
      <c r="A150" t="s">
        <v>37</v>
      </c>
      <c r="B150" t="s">
        <v>259</v>
      </c>
      <c r="C150" t="s">
        <v>239</v>
      </c>
      <c r="D150" s="92">
        <v>134</v>
      </c>
      <c r="E150" s="92">
        <v>134</v>
      </c>
      <c r="F150" s="92">
        <v>148</v>
      </c>
      <c r="G150" s="92">
        <v>148</v>
      </c>
    </row>
    <row r="151" spans="1:7" x14ac:dyDescent="0.3">
      <c r="A151" t="s">
        <v>36</v>
      </c>
      <c r="B151" t="s">
        <v>331</v>
      </c>
      <c r="C151" t="s">
        <v>319</v>
      </c>
      <c r="D151" s="92">
        <v>20</v>
      </c>
      <c r="E151" s="92">
        <v>20</v>
      </c>
      <c r="F151" s="92">
        <v>20</v>
      </c>
      <c r="G151" s="92">
        <v>20</v>
      </c>
    </row>
    <row r="152" spans="1:7" x14ac:dyDescent="0.3">
      <c r="A152" t="s">
        <v>34</v>
      </c>
      <c r="B152" t="s">
        <v>35</v>
      </c>
      <c r="C152" t="s">
        <v>287</v>
      </c>
      <c r="D152" s="92">
        <v>87</v>
      </c>
      <c r="E152" s="92">
        <v>87</v>
      </c>
      <c r="F152" s="92">
        <v>87</v>
      </c>
      <c r="G152" s="92">
        <v>80</v>
      </c>
    </row>
    <row r="153" spans="1:7" x14ac:dyDescent="0.3">
      <c r="A153" t="s">
        <v>33</v>
      </c>
      <c r="B153" t="s">
        <v>343</v>
      </c>
      <c r="C153" t="s">
        <v>338</v>
      </c>
      <c r="D153" s="92">
        <v>49</v>
      </c>
      <c r="E153" s="92">
        <v>49</v>
      </c>
      <c r="F153" s="92">
        <v>49</v>
      </c>
      <c r="G153" s="92">
        <v>49</v>
      </c>
    </row>
    <row r="154" spans="1:7" x14ac:dyDescent="0.3">
      <c r="A154" t="s">
        <v>30</v>
      </c>
      <c r="B154" t="s">
        <v>283</v>
      </c>
      <c r="C154" t="s">
        <v>281</v>
      </c>
      <c r="D154" s="92">
        <v>36</v>
      </c>
      <c r="E154" s="92">
        <v>36</v>
      </c>
      <c r="F154" s="92">
        <v>36</v>
      </c>
      <c r="G154" s="92">
        <v>36</v>
      </c>
    </row>
    <row r="155" spans="1:7" x14ac:dyDescent="0.3">
      <c r="A155" t="s">
        <v>32</v>
      </c>
      <c r="B155" t="s">
        <v>498</v>
      </c>
      <c r="C155" t="s">
        <v>281</v>
      </c>
      <c r="D155" s="92">
        <v>40</v>
      </c>
      <c r="E155" s="92">
        <v>40</v>
      </c>
      <c r="F155" s="92">
        <v>40</v>
      </c>
      <c r="G155" s="92">
        <v>40</v>
      </c>
    </row>
    <row r="156" spans="1:7" x14ac:dyDescent="0.3">
      <c r="A156" t="s">
        <v>31</v>
      </c>
      <c r="B156" t="s">
        <v>409</v>
      </c>
      <c r="C156" t="s">
        <v>319</v>
      </c>
      <c r="D156" s="92">
        <v>48</v>
      </c>
      <c r="E156" s="92">
        <v>53</v>
      </c>
      <c r="F156" s="92">
        <v>53</v>
      </c>
      <c r="G156" s="92">
        <v>53</v>
      </c>
    </row>
    <row r="157" spans="1:7" x14ac:dyDescent="0.3">
      <c r="A157" t="s">
        <v>27</v>
      </c>
      <c r="B157" t="s">
        <v>218</v>
      </c>
      <c r="C157" t="s">
        <v>202</v>
      </c>
      <c r="D157" s="92">
        <v>95</v>
      </c>
      <c r="E157" s="92">
        <v>95</v>
      </c>
      <c r="F157" s="92">
        <v>95</v>
      </c>
      <c r="G157" s="92">
        <v>95</v>
      </c>
    </row>
    <row r="158" spans="1:7" x14ac:dyDescent="0.3">
      <c r="A158" t="s">
        <v>27</v>
      </c>
      <c r="B158" t="s">
        <v>289</v>
      </c>
      <c r="C158" t="s">
        <v>287</v>
      </c>
      <c r="D158" s="92">
        <v>58</v>
      </c>
      <c r="E158" s="92">
        <v>58</v>
      </c>
      <c r="F158" s="92">
        <v>58</v>
      </c>
      <c r="G158" s="92">
        <v>58</v>
      </c>
    </row>
    <row r="159" spans="1:7" x14ac:dyDescent="0.3">
      <c r="A159" t="s">
        <v>27</v>
      </c>
      <c r="B159" t="s">
        <v>291</v>
      </c>
      <c r="C159" t="s">
        <v>287</v>
      </c>
      <c r="D159" s="92">
        <v>55</v>
      </c>
      <c r="E159" s="92">
        <v>55</v>
      </c>
      <c r="F159" s="92">
        <v>55</v>
      </c>
      <c r="G159" s="92">
        <v>55</v>
      </c>
    </row>
    <row r="160" spans="1:7" x14ac:dyDescent="0.3">
      <c r="A160" t="s">
        <v>28</v>
      </c>
      <c r="B160" t="s">
        <v>29</v>
      </c>
      <c r="C160" t="s">
        <v>358</v>
      </c>
      <c r="D160" s="92">
        <v>70</v>
      </c>
      <c r="E160" s="92">
        <v>79</v>
      </c>
      <c r="F160" s="92">
        <v>79</v>
      </c>
      <c r="G160" s="92">
        <v>79</v>
      </c>
    </row>
    <row r="161" spans="1:7" x14ac:dyDescent="0.3">
      <c r="A161" t="s">
        <v>26</v>
      </c>
      <c r="B161" t="s">
        <v>443</v>
      </c>
      <c r="C161" t="s">
        <v>239</v>
      </c>
      <c r="D161" s="92">
        <v>109</v>
      </c>
      <c r="E161" s="92">
        <v>109</v>
      </c>
      <c r="F161" s="92">
        <v>65</v>
      </c>
      <c r="G161" s="92">
        <v>65</v>
      </c>
    </row>
    <row r="162" spans="1:7" x14ac:dyDescent="0.3">
      <c r="A162" t="s">
        <v>21</v>
      </c>
      <c r="B162" t="s">
        <v>432</v>
      </c>
      <c r="C162" t="s">
        <v>202</v>
      </c>
      <c r="D162" s="92">
        <v>17</v>
      </c>
      <c r="E162" s="92">
        <v>17</v>
      </c>
      <c r="F162" s="92">
        <v>17</v>
      </c>
      <c r="G162" s="92">
        <v>17</v>
      </c>
    </row>
    <row r="163" spans="1:7" x14ac:dyDescent="0.3">
      <c r="A163" t="s">
        <v>19</v>
      </c>
      <c r="B163" t="s">
        <v>20</v>
      </c>
      <c r="C163" t="s">
        <v>202</v>
      </c>
      <c r="D163" s="92">
        <v>38</v>
      </c>
      <c r="E163" s="92">
        <v>38</v>
      </c>
      <c r="F163" s="92">
        <v>38</v>
      </c>
      <c r="G163" s="92">
        <v>38</v>
      </c>
    </row>
    <row r="164" spans="1:7" x14ac:dyDescent="0.3">
      <c r="A164" t="s">
        <v>17</v>
      </c>
      <c r="B164" t="s">
        <v>18</v>
      </c>
      <c r="C164" t="s">
        <v>274</v>
      </c>
      <c r="D164" s="92">
        <v>23</v>
      </c>
      <c r="E164" s="92">
        <v>23</v>
      </c>
      <c r="F164" s="92">
        <v>23</v>
      </c>
      <c r="G164" s="92">
        <v>23</v>
      </c>
    </row>
    <row r="165" spans="1:7" x14ac:dyDescent="0.3">
      <c r="A165" t="s">
        <v>15</v>
      </c>
      <c r="B165" t="s">
        <v>407</v>
      </c>
      <c r="C165" t="s">
        <v>202</v>
      </c>
      <c r="D165" s="92">
        <v>255</v>
      </c>
      <c r="E165" s="92">
        <v>255</v>
      </c>
      <c r="F165" s="92">
        <v>255</v>
      </c>
      <c r="G165" s="92">
        <v>255</v>
      </c>
    </row>
    <row r="166" spans="1:7" x14ac:dyDescent="0.3">
      <c r="A166" t="s">
        <v>14</v>
      </c>
      <c r="B166" t="s">
        <v>499</v>
      </c>
      <c r="C166" t="s">
        <v>338</v>
      </c>
      <c r="D166" s="92">
        <v>70</v>
      </c>
      <c r="E166" s="92">
        <v>70</v>
      </c>
      <c r="F166" s="92">
        <v>70</v>
      </c>
      <c r="G166" s="92">
        <v>70</v>
      </c>
    </row>
    <row r="167" spans="1:7" x14ac:dyDescent="0.3">
      <c r="A167" t="s">
        <v>13</v>
      </c>
      <c r="B167" t="s">
        <v>465</v>
      </c>
      <c r="C167" t="s">
        <v>374</v>
      </c>
      <c r="D167" s="92">
        <v>101</v>
      </c>
      <c r="E167" s="92">
        <v>125</v>
      </c>
      <c r="F167" s="92"/>
      <c r="G167" s="92"/>
    </row>
    <row r="168" spans="1:7" x14ac:dyDescent="0.3">
      <c r="A168" t="s">
        <v>11</v>
      </c>
      <c r="B168" t="s">
        <v>12</v>
      </c>
      <c r="C168" t="s">
        <v>239</v>
      </c>
      <c r="D168" s="92">
        <v>60</v>
      </c>
      <c r="E168" s="92">
        <v>60</v>
      </c>
      <c r="F168" s="92">
        <v>72</v>
      </c>
      <c r="G168" s="92">
        <v>72</v>
      </c>
    </row>
    <row r="169" spans="1:7" x14ac:dyDescent="0.3">
      <c r="A169" t="s">
        <v>9</v>
      </c>
      <c r="B169" t="s">
        <v>10</v>
      </c>
      <c r="C169" t="s">
        <v>202</v>
      </c>
      <c r="D169" s="92">
        <v>148</v>
      </c>
      <c r="E169" s="92">
        <v>148</v>
      </c>
      <c r="F169" s="92">
        <v>228</v>
      </c>
      <c r="G169" s="92">
        <v>228</v>
      </c>
    </row>
    <row r="170" spans="1:7" x14ac:dyDescent="0.3">
      <c r="A170" t="s">
        <v>8</v>
      </c>
      <c r="B170" t="s">
        <v>273</v>
      </c>
      <c r="C170" t="s">
        <v>261</v>
      </c>
      <c r="D170" s="92">
        <v>72</v>
      </c>
      <c r="E170" s="92">
        <v>72</v>
      </c>
      <c r="F170" s="92">
        <v>72</v>
      </c>
      <c r="G170" s="92">
        <v>72</v>
      </c>
    </row>
    <row r="171" spans="1:7" x14ac:dyDescent="0.3">
      <c r="A171" t="s">
        <v>7</v>
      </c>
      <c r="B171" t="s">
        <v>500</v>
      </c>
      <c r="C171" t="s">
        <v>358</v>
      </c>
      <c r="D171" s="92">
        <v>138</v>
      </c>
      <c r="E171" s="92">
        <v>138</v>
      </c>
      <c r="F171" s="92">
        <v>138</v>
      </c>
      <c r="G171" s="92">
        <v>138</v>
      </c>
    </row>
    <row r="172" spans="1:7" x14ac:dyDescent="0.3">
      <c r="A172" t="s">
        <v>6</v>
      </c>
      <c r="B172" t="s">
        <v>501</v>
      </c>
      <c r="C172" t="s">
        <v>274</v>
      </c>
      <c r="D172" s="92">
        <v>40</v>
      </c>
      <c r="E172" s="92">
        <v>48</v>
      </c>
      <c r="F172" s="92">
        <v>48</v>
      </c>
      <c r="G172" s="92">
        <v>48</v>
      </c>
    </row>
    <row r="173" spans="1:7" x14ac:dyDescent="0.3">
      <c r="A173" t="s">
        <v>5</v>
      </c>
      <c r="B173" t="s">
        <v>432</v>
      </c>
      <c r="C173" t="s">
        <v>202</v>
      </c>
      <c r="D173" s="92">
        <v>12</v>
      </c>
      <c r="E173" s="92">
        <v>12</v>
      </c>
      <c r="F173" s="92">
        <v>12</v>
      </c>
      <c r="G173" s="92">
        <v>12</v>
      </c>
    </row>
    <row r="174" spans="1:7" x14ac:dyDescent="0.3">
      <c r="A174" t="s">
        <v>5</v>
      </c>
      <c r="B174" t="s">
        <v>433</v>
      </c>
      <c r="C174" t="s">
        <v>202</v>
      </c>
      <c r="D174" s="92">
        <v>26</v>
      </c>
      <c r="E174" s="92">
        <v>26</v>
      </c>
      <c r="F174" s="92">
        <v>26</v>
      </c>
      <c r="G174" s="92">
        <v>26</v>
      </c>
    </row>
    <row r="175" spans="1:7" x14ac:dyDescent="0.3">
      <c r="A175" t="s">
        <v>3</v>
      </c>
      <c r="B175" t="s">
        <v>4</v>
      </c>
      <c r="C175" t="s">
        <v>261</v>
      </c>
      <c r="D175" s="92">
        <v>26</v>
      </c>
      <c r="E175" s="92">
        <v>26</v>
      </c>
      <c r="F175" s="92">
        <v>31</v>
      </c>
      <c r="G175" s="92">
        <v>31</v>
      </c>
    </row>
    <row r="176" spans="1:7" x14ac:dyDescent="0.3">
      <c r="A176" t="s">
        <v>2</v>
      </c>
      <c r="B176" t="s">
        <v>248</v>
      </c>
      <c r="C176" t="s">
        <v>239</v>
      </c>
      <c r="D176" s="92">
        <v>147</v>
      </c>
      <c r="E176" s="92">
        <v>235</v>
      </c>
      <c r="F176" s="92">
        <v>286</v>
      </c>
      <c r="G176" s="92">
        <v>286</v>
      </c>
    </row>
    <row r="177" spans="1:7" x14ac:dyDescent="0.3">
      <c r="A177" t="s">
        <v>1</v>
      </c>
      <c r="B177" t="s">
        <v>431</v>
      </c>
      <c r="C177" t="s">
        <v>274</v>
      </c>
      <c r="D177" s="92">
        <v>125</v>
      </c>
      <c r="E177" s="92">
        <v>125</v>
      </c>
      <c r="F177" s="92">
        <v>125</v>
      </c>
      <c r="G177" s="92">
        <v>125</v>
      </c>
    </row>
    <row r="178" spans="1:7" x14ac:dyDescent="0.3">
      <c r="A178" t="s">
        <v>0</v>
      </c>
      <c r="B178" t="s">
        <v>423</v>
      </c>
      <c r="C178" t="s">
        <v>274</v>
      </c>
      <c r="D178" s="92">
        <v>36</v>
      </c>
      <c r="E178" s="92">
        <v>56</v>
      </c>
      <c r="F178" s="92">
        <v>56</v>
      </c>
      <c r="G178" s="92">
        <v>56</v>
      </c>
    </row>
    <row r="179" spans="1:7" x14ac:dyDescent="0.3">
      <c r="A179" t="s">
        <v>442</v>
      </c>
      <c r="B179" t="s">
        <v>441</v>
      </c>
      <c r="C179" t="s">
        <v>287</v>
      </c>
      <c r="D179" s="92"/>
      <c r="E179" s="92">
        <v>24</v>
      </c>
      <c r="F179" s="92"/>
      <c r="G179" s="92"/>
    </row>
    <row r="180" spans="1:7" x14ac:dyDescent="0.3">
      <c r="A180" t="s">
        <v>438</v>
      </c>
      <c r="B180" t="s">
        <v>437</v>
      </c>
      <c r="C180" t="s">
        <v>202</v>
      </c>
      <c r="D180" s="92"/>
      <c r="E180" s="92">
        <v>48</v>
      </c>
      <c r="F180" s="92">
        <v>48</v>
      </c>
      <c r="G180" s="92">
        <v>48</v>
      </c>
    </row>
    <row r="181" spans="1:7" x14ac:dyDescent="0.3">
      <c r="A181" t="s">
        <v>440</v>
      </c>
      <c r="B181" t="s">
        <v>502</v>
      </c>
      <c r="C181" t="s">
        <v>274</v>
      </c>
      <c r="D181" s="92"/>
      <c r="E181" s="92">
        <v>85</v>
      </c>
      <c r="F181" s="92">
        <v>85</v>
      </c>
      <c r="G181" s="92">
        <v>85</v>
      </c>
    </row>
    <row r="182" spans="1:7" x14ac:dyDescent="0.3">
      <c r="A182" t="s">
        <v>444</v>
      </c>
      <c r="B182" t="s">
        <v>445</v>
      </c>
      <c r="C182" t="s">
        <v>287</v>
      </c>
      <c r="D182" s="92"/>
      <c r="E182" s="92">
        <v>59</v>
      </c>
      <c r="F182" s="92">
        <v>93</v>
      </c>
      <c r="G182" s="92">
        <v>93</v>
      </c>
    </row>
    <row r="183" spans="1:7" x14ac:dyDescent="0.3">
      <c r="A183" t="s">
        <v>449</v>
      </c>
      <c r="B183" t="s">
        <v>448</v>
      </c>
      <c r="C183" t="s">
        <v>383</v>
      </c>
      <c r="D183" s="92"/>
      <c r="E183" s="92">
        <v>25</v>
      </c>
      <c r="F183" s="92">
        <v>30</v>
      </c>
      <c r="G183" s="92">
        <v>30</v>
      </c>
    </row>
    <row r="184" spans="1:7" x14ac:dyDescent="0.3">
      <c r="A184" t="s">
        <v>455</v>
      </c>
      <c r="B184" t="s">
        <v>452</v>
      </c>
      <c r="C184" t="s">
        <v>394</v>
      </c>
      <c r="D184" s="92"/>
      <c r="E184" s="92">
        <v>44</v>
      </c>
      <c r="F184" s="92">
        <v>57</v>
      </c>
      <c r="G184" s="92">
        <v>57</v>
      </c>
    </row>
    <row r="185" spans="1:7" x14ac:dyDescent="0.3">
      <c r="A185" t="s">
        <v>454</v>
      </c>
      <c r="B185" t="s">
        <v>451</v>
      </c>
      <c r="C185" t="s">
        <v>358</v>
      </c>
      <c r="D185" s="92"/>
      <c r="E185" s="92">
        <v>122</v>
      </c>
      <c r="F185" s="92">
        <v>180</v>
      </c>
      <c r="G185" s="92">
        <v>180</v>
      </c>
    </row>
    <row r="186" spans="1:7" x14ac:dyDescent="0.3">
      <c r="A186" t="s">
        <v>459</v>
      </c>
      <c r="B186" t="s">
        <v>458</v>
      </c>
      <c r="C186" t="s">
        <v>202</v>
      </c>
      <c r="D186" s="92"/>
      <c r="E186" s="92">
        <v>44</v>
      </c>
      <c r="F186" s="92">
        <v>44</v>
      </c>
      <c r="G186" s="92">
        <v>44</v>
      </c>
    </row>
    <row r="187" spans="1:7" x14ac:dyDescent="0.3">
      <c r="A187" t="s">
        <v>467</v>
      </c>
      <c r="B187" t="s">
        <v>466</v>
      </c>
      <c r="C187" t="s">
        <v>239</v>
      </c>
      <c r="D187" s="92"/>
      <c r="E187" s="92"/>
      <c r="F187" s="92">
        <v>33</v>
      </c>
      <c r="G187" s="92">
        <v>41</v>
      </c>
    </row>
    <row r="188" spans="1:7" x14ac:dyDescent="0.3">
      <c r="A188" t="s">
        <v>470</v>
      </c>
      <c r="B188" t="s">
        <v>469</v>
      </c>
      <c r="C188" t="s">
        <v>319</v>
      </c>
      <c r="D188" s="92"/>
      <c r="E188" s="92"/>
      <c r="F188" s="92">
        <v>9</v>
      </c>
      <c r="G188" s="92">
        <v>9</v>
      </c>
    </row>
    <row r="189" spans="1:7" x14ac:dyDescent="0.3">
      <c r="A189" t="s">
        <v>474</v>
      </c>
      <c r="B189" t="s">
        <v>473</v>
      </c>
      <c r="C189" t="s">
        <v>202</v>
      </c>
      <c r="D189" s="92"/>
      <c r="E189" s="92"/>
      <c r="F189" s="92">
        <v>43</v>
      </c>
      <c r="G189" s="92">
        <v>43</v>
      </c>
    </row>
    <row r="190" spans="1:7" x14ac:dyDescent="0.3">
      <c r="A190" t="s">
        <v>476</v>
      </c>
      <c r="B190" t="s">
        <v>475</v>
      </c>
      <c r="C190" t="s">
        <v>261</v>
      </c>
      <c r="D190" s="92"/>
      <c r="E190" s="92"/>
      <c r="F190" s="92">
        <v>120</v>
      </c>
      <c r="G190" s="92">
        <v>120</v>
      </c>
    </row>
    <row r="191" spans="1:7" x14ac:dyDescent="0.3">
      <c r="A191" t="s">
        <v>479</v>
      </c>
      <c r="B191" t="s">
        <v>478</v>
      </c>
      <c r="C191" t="s">
        <v>261</v>
      </c>
      <c r="D191" s="92"/>
      <c r="E191" s="92"/>
      <c r="F191" s="92"/>
      <c r="G191" s="92">
        <v>25</v>
      </c>
    </row>
    <row r="192" spans="1:7" x14ac:dyDescent="0.3">
      <c r="A192" s="91" t="s">
        <v>480</v>
      </c>
      <c r="B192" s="91"/>
      <c r="C192" s="91"/>
      <c r="D192" s="98">
        <v>11369</v>
      </c>
      <c r="E192" s="98">
        <v>12137</v>
      </c>
      <c r="F192" s="98">
        <v>12869</v>
      </c>
      <c r="G192" s="98">
        <v>12933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940C2-CA8B-4B50-BA35-03EBE0721AAF}">
  <dimension ref="A1:K17"/>
  <sheetViews>
    <sheetView tabSelected="1" workbookViewId="0">
      <selection activeCell="I25" sqref="I25"/>
    </sheetView>
  </sheetViews>
  <sheetFormatPr defaultRowHeight="14.4" x14ac:dyDescent="0.3"/>
  <cols>
    <col min="1" max="1" width="14.44140625" bestFit="1" customWidth="1"/>
    <col min="2" max="5" width="18.5546875" customWidth="1"/>
    <col min="7" max="7" width="14.88671875" customWidth="1"/>
    <col min="8" max="8" width="15" customWidth="1"/>
    <col min="9" max="9" width="16.88671875" customWidth="1"/>
    <col min="10" max="10" width="17.33203125" customWidth="1"/>
    <col min="11" max="11" width="16.5546875" customWidth="1"/>
  </cols>
  <sheetData>
    <row r="1" spans="1:11" ht="43.5" customHeight="1" x14ac:dyDescent="0.3">
      <c r="A1" s="93" t="s">
        <v>512</v>
      </c>
      <c r="B1" s="96" t="s">
        <v>503</v>
      </c>
      <c r="C1" s="96" t="s">
        <v>456</v>
      </c>
      <c r="D1" s="96" t="s">
        <v>472</v>
      </c>
      <c r="E1" s="96" t="s">
        <v>477</v>
      </c>
      <c r="H1" s="93" t="s">
        <v>512</v>
      </c>
      <c r="I1" s="95" t="s">
        <v>514</v>
      </c>
      <c r="J1" s="95" t="s">
        <v>515</v>
      </c>
      <c r="K1" s="95" t="s">
        <v>516</v>
      </c>
    </row>
    <row r="2" spans="1:11" x14ac:dyDescent="0.3">
      <c r="A2" t="s">
        <v>202</v>
      </c>
      <c r="B2" s="92">
        <v>2410</v>
      </c>
      <c r="C2" s="92">
        <v>2511</v>
      </c>
      <c r="D2" s="92">
        <v>2735</v>
      </c>
      <c r="E2" s="92">
        <v>2733</v>
      </c>
      <c r="F2" s="92"/>
      <c r="G2" s="92"/>
      <c r="H2" s="92" t="s">
        <v>202</v>
      </c>
      <c r="I2" s="92">
        <f>20545501+15764367</f>
        <v>36309868</v>
      </c>
      <c r="J2" s="92">
        <f>25787176+20715907</f>
        <v>46503083</v>
      </c>
      <c r="K2" s="92">
        <f>33520720+21884085</f>
        <v>55404805</v>
      </c>
    </row>
    <row r="3" spans="1:11" x14ac:dyDescent="0.3">
      <c r="A3" t="s">
        <v>234</v>
      </c>
      <c r="B3" s="92">
        <v>94</v>
      </c>
      <c r="C3" s="92">
        <v>94</v>
      </c>
      <c r="D3" s="92">
        <v>94</v>
      </c>
      <c r="E3" s="92">
        <v>96</v>
      </c>
      <c r="F3" s="92"/>
      <c r="G3" s="92"/>
      <c r="H3" s="92" t="s">
        <v>234</v>
      </c>
      <c r="I3" s="92">
        <v>1471096</v>
      </c>
      <c r="J3" s="92">
        <v>1620189</v>
      </c>
      <c r="K3" s="92">
        <v>1701081</v>
      </c>
    </row>
    <row r="4" spans="1:11" x14ac:dyDescent="0.3">
      <c r="A4" t="s">
        <v>239</v>
      </c>
      <c r="B4" s="92">
        <v>1439</v>
      </c>
      <c r="C4" s="92">
        <v>1527</v>
      </c>
      <c r="D4" s="92">
        <v>1599</v>
      </c>
      <c r="E4" s="92">
        <v>1601</v>
      </c>
      <c r="F4" s="92"/>
      <c r="G4" s="92"/>
      <c r="H4" s="92" t="s">
        <v>239</v>
      </c>
      <c r="I4" s="92">
        <v>16488656</v>
      </c>
      <c r="J4" s="92">
        <v>21328022</v>
      </c>
      <c r="K4" s="92">
        <v>25198238</v>
      </c>
    </row>
    <row r="5" spans="1:11" x14ac:dyDescent="0.3">
      <c r="A5" t="s">
        <v>261</v>
      </c>
      <c r="B5" s="92">
        <v>583</v>
      </c>
      <c r="C5" s="92">
        <v>585</v>
      </c>
      <c r="D5" s="92">
        <v>701</v>
      </c>
      <c r="E5" s="92">
        <v>726</v>
      </c>
      <c r="F5" s="92"/>
      <c r="G5" s="92"/>
      <c r="H5" s="92" t="s">
        <v>261</v>
      </c>
      <c r="I5" s="92">
        <v>7743933</v>
      </c>
      <c r="J5" s="92">
        <v>9748742</v>
      </c>
      <c r="K5" s="92">
        <v>10655258</v>
      </c>
    </row>
    <row r="6" spans="1:11" x14ac:dyDescent="0.3">
      <c r="A6" t="s">
        <v>274</v>
      </c>
      <c r="B6" s="92">
        <v>488</v>
      </c>
      <c r="C6" s="92">
        <v>601</v>
      </c>
      <c r="D6" s="92">
        <v>601</v>
      </c>
      <c r="E6" s="92">
        <v>601</v>
      </c>
      <c r="F6" s="92"/>
      <c r="G6" s="92"/>
      <c r="H6" s="92" t="s">
        <v>274</v>
      </c>
      <c r="I6" s="92">
        <v>5618944</v>
      </c>
      <c r="J6" s="92">
        <v>8969353</v>
      </c>
      <c r="K6" s="92">
        <v>9528562</v>
      </c>
    </row>
    <row r="7" spans="1:11" x14ac:dyDescent="0.3">
      <c r="A7" t="s">
        <v>281</v>
      </c>
      <c r="B7" s="92">
        <v>268</v>
      </c>
      <c r="C7" s="92">
        <v>268</v>
      </c>
      <c r="D7" s="92">
        <v>268</v>
      </c>
      <c r="E7" s="92">
        <v>268</v>
      </c>
      <c r="F7" s="92"/>
      <c r="G7" s="92"/>
      <c r="H7" s="92" t="s">
        <v>281</v>
      </c>
      <c r="I7" s="92">
        <v>3379768</v>
      </c>
      <c r="J7" s="92">
        <v>4065007</v>
      </c>
      <c r="K7" s="92">
        <v>4735608</v>
      </c>
    </row>
    <row r="8" spans="1:11" x14ac:dyDescent="0.3">
      <c r="A8" t="s">
        <v>287</v>
      </c>
      <c r="B8" s="92">
        <v>1039</v>
      </c>
      <c r="C8" s="92">
        <v>1122</v>
      </c>
      <c r="D8" s="92">
        <v>1181</v>
      </c>
      <c r="E8" s="92">
        <v>1174</v>
      </c>
      <c r="F8" s="92"/>
      <c r="G8" s="92"/>
      <c r="H8" s="92" t="s">
        <v>287</v>
      </c>
      <c r="I8" s="92">
        <v>12310981</v>
      </c>
      <c r="J8" s="92">
        <v>15145649</v>
      </c>
      <c r="K8" s="92">
        <v>17485388</v>
      </c>
    </row>
    <row r="9" spans="1:11" x14ac:dyDescent="0.3">
      <c r="A9" t="s">
        <v>308</v>
      </c>
      <c r="B9" s="92">
        <v>629</v>
      </c>
      <c r="C9" s="92">
        <v>650</v>
      </c>
      <c r="D9" s="92">
        <v>653</v>
      </c>
      <c r="E9" s="92">
        <v>653</v>
      </c>
      <c r="F9" s="92"/>
      <c r="G9" s="92"/>
      <c r="H9" s="92" t="s">
        <v>308</v>
      </c>
      <c r="I9" s="92">
        <v>8328053</v>
      </c>
      <c r="J9" s="92">
        <v>9775353</v>
      </c>
      <c r="K9" s="92">
        <v>10952933</v>
      </c>
    </row>
    <row r="10" spans="1:11" x14ac:dyDescent="0.3">
      <c r="A10" t="s">
        <v>319</v>
      </c>
      <c r="B10" s="92">
        <v>1027</v>
      </c>
      <c r="C10" s="92">
        <v>1098</v>
      </c>
      <c r="D10" s="92">
        <v>1107</v>
      </c>
      <c r="E10" s="92">
        <v>1111</v>
      </c>
      <c r="F10" s="92"/>
      <c r="G10" s="92"/>
      <c r="H10" s="92" t="s">
        <v>319</v>
      </c>
      <c r="I10" s="92">
        <v>13515164</v>
      </c>
      <c r="J10" s="92">
        <v>16187878</v>
      </c>
      <c r="K10" s="92">
        <v>18516884</v>
      </c>
    </row>
    <row r="11" spans="1:11" x14ac:dyDescent="0.3">
      <c r="A11" t="s">
        <v>338</v>
      </c>
      <c r="B11" s="92">
        <v>509</v>
      </c>
      <c r="C11" s="92">
        <v>529</v>
      </c>
      <c r="D11" s="92">
        <v>537</v>
      </c>
      <c r="E11" s="92">
        <v>537</v>
      </c>
      <c r="F11" s="92"/>
      <c r="G11" s="92"/>
      <c r="H11" s="92" t="s">
        <v>338</v>
      </c>
      <c r="I11" s="92">
        <v>6101236</v>
      </c>
      <c r="J11" s="92">
        <v>7665089</v>
      </c>
      <c r="K11" s="92">
        <v>6873058</v>
      </c>
    </row>
    <row r="12" spans="1:11" x14ac:dyDescent="0.3">
      <c r="A12" t="s">
        <v>352</v>
      </c>
      <c r="B12" s="92">
        <v>374</v>
      </c>
      <c r="C12" s="92">
        <v>374</v>
      </c>
      <c r="D12" s="92">
        <v>397</v>
      </c>
      <c r="E12" s="92">
        <v>433</v>
      </c>
      <c r="F12" s="92"/>
      <c r="G12" s="92"/>
      <c r="H12" s="92" t="s">
        <v>352</v>
      </c>
      <c r="I12" s="92">
        <v>4265899</v>
      </c>
      <c r="J12" s="92">
        <v>5245608</v>
      </c>
      <c r="K12" s="92">
        <v>6119740</v>
      </c>
    </row>
    <row r="13" spans="1:11" x14ac:dyDescent="0.3">
      <c r="A13" t="s">
        <v>358</v>
      </c>
      <c r="B13" s="92">
        <v>973</v>
      </c>
      <c r="C13" s="92">
        <v>1104</v>
      </c>
      <c r="D13" s="92">
        <v>1289</v>
      </c>
      <c r="E13" s="92">
        <v>1289</v>
      </c>
      <c r="F13" s="92"/>
      <c r="G13" s="92"/>
      <c r="H13" s="92" t="s">
        <v>358</v>
      </c>
      <c r="I13" s="92">
        <v>13924429</v>
      </c>
      <c r="J13" s="92">
        <v>16918594</v>
      </c>
      <c r="K13" s="92">
        <v>21401792</v>
      </c>
    </row>
    <row r="14" spans="1:11" x14ac:dyDescent="0.3">
      <c r="A14" t="s">
        <v>374</v>
      </c>
      <c r="B14" s="92">
        <v>550</v>
      </c>
      <c r="C14" s="92">
        <v>599</v>
      </c>
      <c r="D14" s="92">
        <v>613</v>
      </c>
      <c r="E14" s="92">
        <v>613</v>
      </c>
      <c r="F14" s="92"/>
      <c r="G14" s="92"/>
      <c r="H14" s="92" t="s">
        <v>374</v>
      </c>
      <c r="I14" s="92">
        <v>6704805</v>
      </c>
      <c r="J14" s="92">
        <v>8410439</v>
      </c>
      <c r="K14" s="92">
        <v>10224025</v>
      </c>
    </row>
    <row r="15" spans="1:11" x14ac:dyDescent="0.3">
      <c r="A15" t="s">
        <v>383</v>
      </c>
      <c r="B15" s="92">
        <v>580</v>
      </c>
      <c r="C15" s="92">
        <v>607</v>
      </c>
      <c r="D15" s="92">
        <v>621</v>
      </c>
      <c r="E15" s="92">
        <v>615</v>
      </c>
      <c r="F15" s="92"/>
      <c r="G15" s="92"/>
      <c r="H15" s="92" t="s">
        <v>383</v>
      </c>
      <c r="I15" s="92">
        <v>7874034</v>
      </c>
      <c r="J15" s="92">
        <v>9294719</v>
      </c>
      <c r="K15" s="92">
        <v>9247573</v>
      </c>
    </row>
    <row r="16" spans="1:11" x14ac:dyDescent="0.3">
      <c r="A16" t="s">
        <v>394</v>
      </c>
      <c r="B16" s="92">
        <v>406</v>
      </c>
      <c r="C16" s="92">
        <v>468</v>
      </c>
      <c r="D16" s="92">
        <v>483</v>
      </c>
      <c r="E16" s="92">
        <v>483</v>
      </c>
      <c r="F16" s="92"/>
      <c r="G16" s="92"/>
      <c r="H16" s="92" t="s">
        <v>394</v>
      </c>
      <c r="I16" s="92">
        <v>5066219.13</v>
      </c>
      <c r="J16" s="92">
        <v>6103580</v>
      </c>
      <c r="K16" s="92">
        <v>7699183</v>
      </c>
    </row>
    <row r="17" spans="1:11" x14ac:dyDescent="0.3">
      <c r="A17" s="94" t="s">
        <v>480</v>
      </c>
      <c r="B17" s="97">
        <v>11369</v>
      </c>
      <c r="C17" s="97">
        <v>12137</v>
      </c>
      <c r="D17" s="97">
        <v>12869</v>
      </c>
      <c r="E17" s="97">
        <v>12933</v>
      </c>
      <c r="F17" s="92"/>
      <c r="G17" s="92"/>
      <c r="H17" s="97" t="s">
        <v>480</v>
      </c>
      <c r="I17" s="98">
        <f>SUM(I2:I16)</f>
        <v>149103085.13</v>
      </c>
      <c r="J17" s="98">
        <f>SUM(J2:J16)</f>
        <v>186981305</v>
      </c>
      <c r="K17" s="98">
        <f>SUM(K2:K16)</f>
        <v>215744128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142444-345C-423C-A8CB-8803AA34BF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ANDMED </vt:lpstr>
      <vt:lpstr>HK nimetuse järgi</vt:lpstr>
      <vt:lpstr>MK kokku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Tiiu Pärnmäe</dc:creator>
  <cp:lastModifiedBy>Liis Paloots</cp:lastModifiedBy>
  <dcterms:created xsi:type="dcterms:W3CDTF">2023-10-03T09:34:22Z</dcterms:created>
  <dcterms:modified xsi:type="dcterms:W3CDTF">2026-09-18T13:47:14Z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